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комплект август\"/>
    </mc:Choice>
  </mc:AlternateContent>
  <bookViews>
    <workbookView xWindow="0" yWindow="0" windowWidth="20730" windowHeight="10950" tabRatio="745" firstSheet="1" activeTab="6"/>
  </bookViews>
  <sheets>
    <sheet name="Образец" sheetId="4" r:id="rId1"/>
    <sheet name="1 класс" sheetId="6" r:id="rId2"/>
    <sheet name="2 класс" sheetId="8" r:id="rId3"/>
    <sheet name="3 класс" sheetId="9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21" r:id="rId9"/>
    <sheet name="9 класс" sheetId="22" r:id="rId10"/>
    <sheet name="10 класс" sheetId="16" r:id="rId11"/>
    <sheet name="11 класс" sheetId="20" r:id="rId12"/>
  </sheets>
  <definedNames>
    <definedName name="_GoBack" localSheetId="10">'10 класс'!$O$38</definedName>
    <definedName name="базовый" localSheetId="10">'10 класс'!$M$10</definedName>
    <definedName name="базовый" localSheetId="11">'11 класс'!$M$10</definedName>
    <definedName name="базовый">Образец!$L$10</definedName>
  </definedNames>
  <calcPr calcId="152511"/>
</workbook>
</file>

<file path=xl/calcChain.xml><?xml version="1.0" encoding="utf-8"?>
<calcChain xmlns="http://schemas.openxmlformats.org/spreadsheetml/2006/main">
  <c r="D54" i="22" l="1"/>
  <c r="C46" i="22"/>
  <c r="D34" i="22"/>
  <c r="C34" i="22"/>
  <c r="E33" i="22"/>
  <c r="E32" i="22"/>
  <c r="E31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C48" i="21"/>
  <c r="D35" i="21"/>
  <c r="C35" i="21"/>
  <c r="E34" i="21"/>
  <c r="E33" i="21"/>
  <c r="E32" i="21"/>
  <c r="E31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34" i="22" l="1"/>
  <c r="E35" i="21"/>
  <c r="E13" i="16"/>
  <c r="C46" i="1"/>
  <c r="E29" i="19"/>
  <c r="E28" i="19"/>
  <c r="E27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30" i="12"/>
  <c r="E29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19" i="11" l="1"/>
  <c r="E18" i="11"/>
  <c r="E17" i="11"/>
  <c r="E16" i="11"/>
  <c r="E15" i="11"/>
  <c r="E14" i="11"/>
  <c r="E13" i="11"/>
  <c r="E12" i="11"/>
  <c r="E11" i="11"/>
  <c r="E10" i="11"/>
  <c r="E18" i="9"/>
  <c r="E17" i="9"/>
  <c r="E16" i="9"/>
  <c r="E15" i="9"/>
  <c r="E14" i="9"/>
  <c r="E13" i="9"/>
  <c r="E12" i="9"/>
  <c r="E11" i="9"/>
  <c r="E10" i="9"/>
  <c r="E18" i="8"/>
  <c r="E17" i="8"/>
  <c r="E16" i="8"/>
  <c r="E15" i="8"/>
  <c r="E14" i="8"/>
  <c r="E13" i="8"/>
  <c r="E12" i="8"/>
  <c r="E11" i="8"/>
  <c r="E10" i="8"/>
  <c r="E18" i="6"/>
  <c r="E17" i="6"/>
  <c r="E16" i="6"/>
  <c r="E15" i="6"/>
  <c r="E14" i="6"/>
  <c r="E13" i="6"/>
  <c r="E11" i="6"/>
  <c r="E10" i="6"/>
  <c r="E14" i="16" l="1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10" i="16"/>
  <c r="E25" i="20"/>
  <c r="E26" i="20"/>
  <c r="E29" i="16" l="1"/>
  <c r="E27" i="20"/>
  <c r="E36" i="20"/>
  <c r="D27" i="20"/>
  <c r="C27" i="20"/>
  <c r="B27" i="20"/>
  <c r="C46" i="19" l="1"/>
  <c r="D30" i="19"/>
  <c r="C30" i="19"/>
  <c r="D29" i="16"/>
  <c r="C29" i="16"/>
  <c r="E30" i="19" l="1"/>
  <c r="C48" i="12" l="1"/>
  <c r="C37" i="11"/>
  <c r="C36" i="9"/>
  <c r="C35" i="8"/>
  <c r="E39" i="16"/>
  <c r="B29" i="16"/>
  <c r="D31" i="12" l="1"/>
  <c r="C31" i="12"/>
  <c r="E31" i="12" l="1"/>
  <c r="D21" i="11"/>
  <c r="C21" i="11"/>
  <c r="D21" i="9"/>
  <c r="C21" i="9"/>
  <c r="E20" i="9"/>
  <c r="D21" i="8"/>
  <c r="C21" i="8"/>
  <c r="E20" i="8"/>
  <c r="C32" i="6"/>
  <c r="D20" i="6"/>
  <c r="C20" i="6"/>
  <c r="E19" i="6"/>
  <c r="E12" i="6"/>
  <c r="D13" i="4"/>
  <c r="D11" i="4"/>
  <c r="D27" i="4"/>
  <c r="D30" i="4"/>
  <c r="D29" i="4"/>
  <c r="D28" i="4"/>
  <c r="D23" i="4"/>
  <c r="D22" i="4"/>
  <c r="C40" i="4"/>
  <c r="B40" i="4"/>
  <c r="D39" i="4"/>
  <c r="D38" i="4"/>
  <c r="D37" i="4"/>
  <c r="D36" i="4"/>
  <c r="D35" i="4"/>
  <c r="D34" i="4"/>
  <c r="D33" i="4"/>
  <c r="D32" i="4"/>
  <c r="D26" i="4"/>
  <c r="D25" i="4"/>
  <c r="D24" i="4"/>
  <c r="D21" i="4"/>
  <c r="D20" i="4"/>
  <c r="D19" i="4"/>
  <c r="D18" i="4"/>
  <c r="D17" i="4"/>
  <c r="D16" i="4"/>
  <c r="D15" i="4"/>
  <c r="D14" i="4"/>
  <c r="D12" i="4"/>
  <c r="D10" i="4"/>
  <c r="D31" i="1"/>
  <c r="C31" i="1"/>
  <c r="E21" i="11" l="1"/>
  <c r="E21" i="8"/>
  <c r="E21" i="9"/>
  <c r="E20" i="6"/>
  <c r="D40" i="4"/>
  <c r="E31" i="1"/>
</calcChain>
</file>

<file path=xl/sharedStrings.xml><?xml version="1.0" encoding="utf-8"?>
<sst xmlns="http://schemas.openxmlformats.org/spreadsheetml/2006/main" count="2225" uniqueCount="448">
  <si>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</si>
  <si>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</si>
  <si>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</si>
  <si>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</si>
  <si>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кол-во часов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</si>
  <si>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</si>
  <si>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</si>
  <si>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</si>
  <si>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</si>
  <si>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</si>
  <si>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</si>
  <si>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</si>
  <si>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Филология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</si>
  <si>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</si>
  <si>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</si>
  <si>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</si>
  <si>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</si>
  <si>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</si>
  <si>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</si>
  <si>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</si>
  <si>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</si>
  <si>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</si>
  <si>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</si>
  <si>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</si>
  <si>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</si>
  <si>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</si>
  <si>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</si>
  <si>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</si>
  <si>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</si>
  <si>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</si>
  <si>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</si>
  <si>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</si>
  <si>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</si>
  <si>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</si>
  <si>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Часть, формируемая участниками образовательного процесса:</t>
  </si>
  <si>
    <t>Изобр. искусство</t>
  </si>
  <si>
    <t>Физ. культура и основы без. жизн-ти</t>
  </si>
  <si>
    <t>из обяза-тельной части БУП</t>
  </si>
  <si>
    <t>Итого</t>
  </si>
  <si>
    <t>ИГЗ (по математике)</t>
  </si>
  <si>
    <t>ИГЗ (по русскому языку)</t>
  </si>
  <si>
    <t>Всего часов на пред-мет</t>
  </si>
  <si>
    <t>Компонент ОУ:</t>
  </si>
  <si>
    <t>из компо-нента ОУ</t>
  </si>
  <si>
    <t>Предпрофильные курсы</t>
  </si>
  <si>
    <t>Учебные предметы</t>
  </si>
  <si>
    <t>Программы для ОУ. Русский язык 5-9 классы. М.Т. Баранов, Т.А. Ладыженская, М.: Просвещение, 2008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</si>
  <si>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</si>
  <si>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</si>
  <si>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</si>
  <si>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</si>
  <si>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</si>
  <si>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</si>
  <si>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</si>
  <si>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</si>
  <si>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</si>
  <si>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</si>
  <si>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</si>
  <si>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</si>
  <si>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Л.А. Тростенцова, Т.А. Ладыженская, А.Д. Дейкина, Русский язык, 9 класс. М.: Просвещение, 2012</t>
  </si>
  <si>
    <t>Контр. пок. (5-ти дн. уч. неделя)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</si>
  <si>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</si>
  <si>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</si>
  <si>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</si>
  <si>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</si>
  <si>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ФК ГОС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</si>
  <si>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</si>
  <si>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</si>
  <si>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</si>
  <si>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</si>
  <si>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</si>
  <si>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</si>
  <si>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</si>
  <si>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</si>
  <si>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</si>
  <si>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</si>
  <si>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</si>
  <si>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</si>
  <si>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</si>
  <si>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</si>
  <si>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</si>
  <si>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</si>
  <si>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</si>
  <si>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</si>
  <si>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</si>
  <si>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</si>
  <si>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</si>
  <si>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Реализуемый профиль -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</si>
  <si>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</si>
  <si>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</si>
  <si>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</si>
  <si>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</si>
  <si>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>Реализуемый стандарт (ФК ГОС/ФГОС) -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</si>
  <si>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</si>
  <si>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</si>
  <si>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</si>
  <si>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</si>
  <si>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</si>
  <si>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Информатика и ИКТ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</si>
  <si>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</si>
  <si>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</si>
  <si>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</si>
  <si>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</si>
  <si>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</si>
  <si>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</si>
  <si>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</si>
  <si>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</si>
  <si>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</si>
  <si>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t>1. А.Г.Мордкович, Алгебра, 9 класс (Ч.1-2). М.: Мнемозина, 2010.
2. Л.С. Атанасян, Геометрия, 7-9 класс. Л.С.Атанасян, В.Ф.Бутузов. М.: Просвещение, 2012.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</si>
  <si>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</si>
  <si>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</si>
  <si>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t>1. Программы для ОУ. Алгебра 7-9 классы. А.Г.Мордкович, М.: Мнемозина, 2009
2. Рабочие программы основного общего образования. Геометрия 7-9 классы. В.Ф.Бутузов М.: Просвещение, 2011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</si>
  <si>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</si>
  <si>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</si>
  <si>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</si>
  <si>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</si>
  <si>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</si>
  <si>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</si>
  <si>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</si>
  <si>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по доп. финансированию на профиль</t>
  </si>
  <si>
    <t>кол-во групп</t>
  </si>
  <si>
    <t xml:space="preserve">по БУП-2004 </t>
  </si>
  <si>
    <t>Учебный план _9а_ класса МБОУ СОШ №238 г.о. Самара на 2015-2016 уч. год</t>
  </si>
  <si>
    <t>по прик. 253 от 31.03.14</t>
  </si>
  <si>
    <t xml:space="preserve">прош-лых лет </t>
  </si>
  <si>
    <t>Приложение №3 к приказу
 от_66-од______ №__31.03.2015г
от_376-од_____ №__01.04.2015г</t>
  </si>
  <si>
    <t>1-4</t>
  </si>
  <si>
    <t>4</t>
  </si>
  <si>
    <t>132</t>
  </si>
  <si>
    <t>ФГОС</t>
  </si>
  <si>
    <t>"Школа России"</t>
  </si>
  <si>
    <t>2</t>
  </si>
  <si>
    <t>66</t>
  </si>
  <si>
    <t>1</t>
  </si>
  <si>
    <t>33</t>
  </si>
  <si>
    <t>3</t>
  </si>
  <si>
    <t>99</t>
  </si>
  <si>
    <t>Духовно-
нравственное</t>
  </si>
  <si>
    <t>Гражданин - Отечества достойный сын</t>
  </si>
  <si>
    <t>Общекультурное</t>
  </si>
  <si>
    <t>Сказкатерапия</t>
  </si>
  <si>
    <t>Общеинтелектуальное</t>
  </si>
  <si>
    <t>Речевое творчество</t>
  </si>
  <si>
    <t>Занимательная математика</t>
  </si>
  <si>
    <t>Социальное</t>
  </si>
  <si>
    <t>Я - исследователь</t>
  </si>
  <si>
    <t>5</t>
  </si>
  <si>
    <t>170</t>
  </si>
  <si>
    <t>136</t>
  </si>
  <si>
    <t>68</t>
  </si>
  <si>
    <t>2-4</t>
  </si>
  <si>
    <t>А. А. Плешаков, 2 класс, Окружающий мир (1,2 ч.),  М: Просвещение,2012 г.</t>
  </si>
  <si>
    <t>34</t>
  </si>
  <si>
    <t>102</t>
  </si>
  <si>
    <t>Подвижные игры</t>
  </si>
  <si>
    <t>0</t>
  </si>
  <si>
    <t>Фольклор</t>
  </si>
  <si>
    <t>50</t>
  </si>
  <si>
    <t>Английский в фокусе, "Spotlight" 3 класс, Н.И.Быкова,Д. Дули, М.Д.Поспелова М., Просвещение,2013 г.</t>
  </si>
  <si>
    <t>40</t>
  </si>
  <si>
    <t>Английский в фокусе, "Spotlight" 4 класс, Н.И.Быкова,Д. Дули, М.Д.Поспелова М., Просвещение,2013 г.</t>
  </si>
  <si>
    <t>Т.А.Ладыженская и др., Русский язык, 5 кл., М., Просвещение, 2013 г.</t>
  </si>
  <si>
    <t>2-11</t>
  </si>
  <si>
    <t>Английский в фокусе, "Spotlight" 5 класс, Ю.Е.Ваулина,Д. Дули,  М., Просвещение,2013 г.</t>
  </si>
  <si>
    <t>5-6</t>
  </si>
  <si>
    <t>В.В.Пасечник.Биология, 5 кл.,М.,  Дрофа, 2013 г.</t>
  </si>
  <si>
    <t>5-7</t>
  </si>
  <si>
    <t>5-8</t>
  </si>
  <si>
    <t>0,5</t>
  </si>
  <si>
    <t>17</t>
  </si>
  <si>
    <t>Программы для ОУ. История древнего мира.5 кл Вигасин А.А. и др. М., Просвещение, 2013 г.</t>
  </si>
  <si>
    <t>М.Я.Виленский и др, Физическая культура. 5-7 кл., М., Просвещение, 2013 г.</t>
  </si>
  <si>
    <t>Русский язык. ИГЗ</t>
  </si>
  <si>
    <t>Математика. ИГЗ</t>
  </si>
  <si>
    <t>Программа регионального компонента
 модульного курса для основной
 школы «Основы проектной
 деятельности»/ Под. ред.
 О.В.Чураковой. – Самара: Изд-во
 «Профи», 2006</t>
  </si>
  <si>
    <t>Г. Б. Голуб, Е. А., Перелыгина,
 О. В. Чуракова  Основы 
проектной деятельности:
 Коммуникативный практикум: 
Рабочая тетрадь для 5-9 класса.
 Под .ред. Е. Я. Когана. 
Издательский дом «Федоров», 
2006 г.</t>
  </si>
  <si>
    <t>Страноведение</t>
  </si>
  <si>
    <t>Хочу всё знать</t>
  </si>
  <si>
    <t xml:space="preserve">Социальное </t>
  </si>
  <si>
    <t>Мы - волонтёры</t>
  </si>
  <si>
    <t>30</t>
  </si>
  <si>
    <t>Секция пионербола</t>
  </si>
  <si>
    <t>социальные проекты</t>
  </si>
  <si>
    <t>6</t>
  </si>
  <si>
    <t>204</t>
  </si>
  <si>
    <t>М.Т.Баранов и др., Русский язык, 6 класс, М., Просвещение, 2013 г.</t>
  </si>
  <si>
    <t>Английский в фокусе, "Spotlight" 6 класс, Ю.Е.ВаулинаД. Дули,  М., Просвещение,2013 г.</t>
  </si>
  <si>
    <t>Под ред. Б.М.Неменского. Изобразительное искусство, 5-7 кл, М., Просвещение, 2012 г.</t>
  </si>
  <si>
    <t>1-11</t>
  </si>
  <si>
    <t>Математика.ИГЗ</t>
  </si>
  <si>
    <t>Основы проектной деятельности</t>
  </si>
  <si>
    <t>В.Г. Алексушин "Самараведение"</t>
  </si>
  <si>
    <t>М.Т.Баранов и др., Русский язык, 7 класс, М., Просвещение, 2014 г.</t>
  </si>
  <si>
    <t>В.Я.Коровина и Др., Литература, 7 кл., 2 части, М., Просвещение, 2014 г.</t>
  </si>
  <si>
    <t>Английский в фокусе, "Spotlight" 7 класс, Ю.Е.ВаулинаД. Дули,  М., Просвещение,2014 г.</t>
  </si>
  <si>
    <t>3+2</t>
  </si>
  <si>
    <t>102+68</t>
  </si>
  <si>
    <t>Литераратурная мастерская"</t>
  </si>
  <si>
    <t>Секция баскетбола</t>
  </si>
  <si>
    <t>Английский в фокусе, "Spotlight" 8 класс,Ю.Е.Ваулина,Д. Дули, М., Просвещение,2013 г.</t>
  </si>
  <si>
    <t>4+2</t>
  </si>
  <si>
    <t>136+68</t>
  </si>
  <si>
    <t>8-11</t>
  </si>
  <si>
    <t>Габриелян О.С. Химия. 8 кл. - М.: Дрофа, 2010.</t>
  </si>
  <si>
    <t>Под ред. Б.М.Неменского.  Искусство, 8-9 кл, М., Просвещение, 2012 г.</t>
  </si>
  <si>
    <t>Английский в фокусе, "Spotlight" 9 класс, Ю.Е.Ваулина,Д. Дули,  М., Просвещение,2013 г.</t>
  </si>
  <si>
    <t>Под ред Б.М.Неменского.  Искусство, 8-9 кл, М., Просвещение, 2012 г.</t>
  </si>
  <si>
    <t xml:space="preserve">Программа общеобразовательных учреждений по русскому языку 10-11 классы под редакцией А.И. Власенкова, Л.М. Рыбченковой, 
Москва.  Просвещение,  2011
</t>
  </si>
  <si>
    <t>профильный</t>
  </si>
  <si>
    <t>10-11</t>
  </si>
  <si>
    <t>Власенков А.И., Рыбченкова Л.М. . Русский язык. 10-11  класс Учебник для общеобразовательных учреждений. Москва. Просвещение. 2010</t>
  </si>
  <si>
    <t>А.Б. Мордкович, И.М. Смирнова Программы для ОУ. Математика. 10-11 класс М., Мнемозина, 2012 г.</t>
  </si>
  <si>
    <t>расширенный</t>
  </si>
  <si>
    <t>Липсиц И.В. Экономика. Учебник для 10,11 классов. Базовый курс."ВИТА-ПРЕСС"</t>
  </si>
  <si>
    <t>Программы для ОУ.Физика, 10-11 кл, под ред. А.Э.Генденштейна, М." Илекса", 2011г.</t>
  </si>
  <si>
    <t>О. С. Габриелян Программа курса химии для 8-11 классов общеобразовательных учреждений. М. Дрофа, 2010 г.</t>
  </si>
  <si>
    <t>В.В.Пасечник и др., Общая биология 10-11 кл., М., Дрофа,2010 г.</t>
  </si>
  <si>
    <t>В.И.Лях Физическая культура 10-11 класс , М., Просвещение</t>
  </si>
  <si>
    <t>И. Г. Семакин, Е. К. Хеннер. Программа курса "Информатика и ИКТ" (базовый уровень) для 10-11 классов средней общеобразовательной школы. М.: БИНОМ. 2012 г.</t>
  </si>
  <si>
    <t>И. Г. Семакин, Е. К. Хеннер. Информатика и ИКТ. 10-11 класс. М.: БИНОМ, 2010 г.</t>
  </si>
  <si>
    <t>Программы элективных курсов.М.Дрофа,2010,О.Ф.Кабардин, История физики и развитие представлений о ней</t>
  </si>
  <si>
    <t>Программы элективных курсов. Русский язык.Профильное обучение.10-11 кл. М., Дрофа. 2010 г.</t>
  </si>
  <si>
    <t>Искусство владеть словом</t>
  </si>
  <si>
    <t>Гражданин России</t>
  </si>
  <si>
    <t xml:space="preserve">7-9
7-9
</t>
  </si>
  <si>
    <t>Туристический бизнес</t>
  </si>
  <si>
    <t>полугодие</t>
  </si>
  <si>
    <t>Соблюдение требований СанПина в части учебной нагрузки при 5-ти дн уч. неделе</t>
  </si>
  <si>
    <t xml:space="preserve"> Программа для ОУ Физ.культура, 5-9 кл, В.И.Лях,А.А.Зданевич, М., Просвещение, 2013г</t>
  </si>
  <si>
    <t>Программы для ОУ. Б.М.Немеский, Искусство 5-9 класс,  М.,Просвещение, 2013г</t>
  </si>
  <si>
    <t>Основы духовно-нравственной культуры народов России. Модуль "Основы светской этики", М.Т. Студеникин, М., "Русское слово", 2013г</t>
  </si>
  <si>
    <t>Программа для ОУ Физическая культура,1-11 кл, В.И.Лях,А.А.зданевич, М., Просвещение, 2010г</t>
  </si>
  <si>
    <t xml:space="preserve"> Программа для ОУ. Математика 5-6 классы. В.И.Жохов, А.С.Чесноков, М., Просвещение, 2012 г. </t>
  </si>
  <si>
    <t>О.С. Гилязов, Управление офисом, Екатеринбург, 2014г</t>
  </si>
  <si>
    <t>Е.В.Смурова, Туристический бизнес, Самара, 2012г</t>
  </si>
  <si>
    <t>Русь православная</t>
  </si>
  <si>
    <t>ЦРО г.о. Самара
№13 от 19.06.15.</t>
  </si>
  <si>
    <t>В.В.Латюшин, В.А.Шапкин.Биология 7 класс.Животные, "Дрофа", 2015г.</t>
  </si>
  <si>
    <t>Программа  для ОУ, Математика 1-4 класс, Моро М.И. и др., Просвещение, 2011г</t>
  </si>
  <si>
    <t>А.А.Плешаков, Окружающий  мир, 1  класс, М., Просвещение, 2012г.</t>
  </si>
  <si>
    <t>Е.Д. Критская, Г.П. Сергеева, Т.С. Шмагина, Музыка, 1класс, Просвещение, 2012г.</t>
  </si>
  <si>
    <t>Л.А. Неменская, Изобразительное  искусство, 1 класс, М., Просвещение, 2012г.</t>
  </si>
  <si>
    <t>Н.И. Роговцева, Н.В. Богданова, Технология, 1  класс, М., Просвещение, 2012г.</t>
  </si>
  <si>
    <t>Английский в фокусе, "Spotlight" 2 класс, Н.И.Быкова,Д. Дули, М.Д.Поспелова М., Просвещение,2013 г.</t>
  </si>
  <si>
    <t>Е.Д. Критская, Г.П. Сергеева, Т.С. Шмагина, Музыка 2 класс, М., Просвещение, 2012г.</t>
  </si>
  <si>
    <t>Н. И. Роговцева, Н. Б. Богданова, 2 класс, Технология, М, Просвещение, 2013 г.</t>
  </si>
  <si>
    <t>В. И. Лях, 1-4 классы, Физическая культура,  М., Просвещение, 2014 г.</t>
  </si>
  <si>
    <t>М. И. Моро, М. А. Бантова, Г. В. Бельтюкова,3 класс, Математика (1,2 ч.), М., Просвещение, 2013 г.</t>
  </si>
  <si>
    <t>А. А. Плешаков, 3 класс, Окружающий мир (1,2 ч.),  М., Просвещение, 2013 г.</t>
  </si>
  <si>
    <t>Е.Д. Критская, Г.П. Сергеева Т.С., Шмагина, Музыка 3 класс, М., Просвещение, 2013г.</t>
  </si>
  <si>
    <t>Л.А. Неменская, Изобразительное  искусство, 3 класс, М., Просвещение, 2013г.</t>
  </si>
  <si>
    <t>Н. И. Роговцева, Н. Б. Богданова, 3 класс, Технология, М., Просвещение, 2013 г.</t>
  </si>
  <si>
    <t>Л. Ф. Климанова, В. Г. Горецкий, М. В. Голованова, 4 класс, Литературное чтение (1,2 ч.), М., Просвещение, 2014 г.</t>
  </si>
  <si>
    <t>М. И. Моро, М. А. Бантова, Г. В. Бельтюкова,4 класс, Математика (1,2 ч.), М., Просвещение, 2014 г.</t>
  </si>
  <si>
    <t>А. А. Плешаков, 4 класс, Окружающий мир (1,2 ч.),  М., Просвещение,2014 г.</t>
  </si>
  <si>
    <t>Е.Д. Критская, Г.П. Сергеева, Т.С.  Шмагина, Музыка  4  класс, М., Просвещение, 2014г.</t>
  </si>
  <si>
    <t>Л.А. Неменская, Изобразительное  искусство, 4 класс, М., Просвещение, 2014г.</t>
  </si>
  <si>
    <t>Н. И. Роговцева, Н. Б. Богданова, 4 класс, Технология, М., Просвещение, 2014 г.</t>
  </si>
  <si>
    <t>Программа общеобразовательных учреждений по литературе 5-9 кл. под редакцией В.Я. Коровиной. Москва, «Просвещение», 2013 г.</t>
  </si>
  <si>
    <t>В.Я.Коровина и др., Литература, 5 кл.,1, 2 часть, М., Просвещение, 2013 г.</t>
  </si>
  <si>
    <t>Программа для ОУ «Русский язык»  5-9 класс., Т.А. Ладыженская, М.Т. Баранов, Л.А. Тростенцова, М., «Просвещение», 2013г.</t>
  </si>
  <si>
    <t xml:space="preserve"> Математика  5   класс. Н.Я.Виленкин, В.И.Жохов, А.С. Чесноков, С.И. Шварцбурд, М., Мнемозина, 2013г.
</t>
  </si>
  <si>
    <t xml:space="preserve">Л. Л Босова,  А. Ю.  Босова . Информатика. Программа для основной школы : 5–6 классы. 7-9 классы М., БИНОМ, 2013 г </t>
  </si>
  <si>
    <t xml:space="preserve">Программы для ОУ по обществознанию под редакцией Л.Н. Боголюбова, 5-9 класс. М., Просвещение 2013 г. </t>
  </si>
  <si>
    <t xml:space="preserve"> История древнего мира.5 кл А.А.Вигасин  и др. М., Просвещение, 2012 г.</t>
  </si>
  <si>
    <t xml:space="preserve"> Программа по географии 5-9 классы основного общего образования под редакцией И. И. Бариновой, В. П. Дронова, И. В. Душиной, В. И. Сироитна., М., Дрофа, 2013 г.</t>
  </si>
  <si>
    <t>И. И. Баринова, А. А. Плешаков, Н. И. Сонин. География. Начальный курс. 5 класс, М., Дрофа, 201 3 г.</t>
  </si>
  <si>
    <t>Г.П.Сергеева, Е.Д. Критская Музыка 5-7 кл. М., Просвещение, 2014г.</t>
  </si>
  <si>
    <t>Г.П.Сергеева, Е.Д. Критская, Музыка 5 кл. М., Просвещение, 2014г.</t>
  </si>
  <si>
    <t xml:space="preserve"> Программа для ОУ, Физ.культура, 5-9 кл, В.И.Лях,А.А.Зданевич, М., Просвещение, 2013г</t>
  </si>
  <si>
    <t>План внеурочной деятельности 5 класс</t>
  </si>
  <si>
    <t>План внеурочной деятельности 4 класс</t>
  </si>
  <si>
    <t>План внеурочной деятельности 3 класс</t>
  </si>
  <si>
    <t>План внеурочной деятельности 2 класс</t>
  </si>
  <si>
    <t>План внеурочной деятельности 1 класс</t>
  </si>
  <si>
    <t xml:space="preserve"> Математика 6 класс. Н.Я.Виленкин, В.И.Жохов, А.С. Чесноков, С.И. Шварцбурд, М., Мнемозина, 2014г.
</t>
  </si>
  <si>
    <t>Обществознание, 6 класс, под  ред. Л. Н. Боголюбова, М., Просвещение, 2013г.</t>
  </si>
  <si>
    <t>Т. П. Герасимова, Н. П. неклюкова. География. Начальный курс. 6 класс,  М., Дрофа, 2013 г.</t>
  </si>
  <si>
    <t>В.В.Пасечник, Биология, 6 кл.,М.,  Дрофа, 2013 г.</t>
  </si>
  <si>
    <t>Г.П.Сергеева, Е.Д. Критская Музыка 6 кл. М., Просвещение, 2014г.</t>
  </si>
  <si>
    <t>Н.В.Синица и др. Технология 6 кл, М, Вентана-Граф, 2013г.</t>
  </si>
  <si>
    <t xml:space="preserve">М.Я.Виленский и др, Физическая культура. 5-7 кл., М., Просвещение, 2013г. </t>
  </si>
  <si>
    <t>План вннеурочной деятельности 6 класс</t>
  </si>
  <si>
    <t>1. Программы для ОУ. Алгебра 7-9 классы. Ю.Н. Макарычев и др, М.: Просвещение, 2013г.
2. Программыдля ОУ. Геометрия 7-9 классы. Л.С. Атанасян и др., М.: Просвещение, 2013г.</t>
  </si>
  <si>
    <t>1.  Алгебра 7 классы. Ю.Н. Макарычев и др, М., Просвещение, 2014г.
2.  Геометрия 7-9 классы. Л.С. Атанасян и др., М., Просвещение, 2014г.</t>
  </si>
  <si>
    <t xml:space="preserve">Л. Л Босова,  А. Ю.  Босова . Информатика. Программа для основной школы : 5–6 классы. 7-9 классы М., БИНОМ,  2013 г </t>
  </si>
  <si>
    <t>Л. Л. Босова, Ю. А. Босова. Информатика: 7 класс. М., БИНОМ, 2013 г.</t>
  </si>
  <si>
    <t>Обществознание 7 класс, под  ред. Л. Н. Боголюбова.,  М., Просвещение, 2013г.</t>
  </si>
  <si>
    <t>Программа по географии 5-9 классы основного общего образования под редакцией И. И. Бариновой, В. П. Дронова, И. В. Душиной, В. И. Сироитна.М., Дрофа, 2013 г.</t>
  </si>
  <si>
    <t>Т. П. Герасимова, Н. П. Неклюкова. География. Начальный курс. 7 класс, М., Дрофа, 2013 г.</t>
  </si>
  <si>
    <t>Программа основного общего образования. Физика. А.В.Пёрышкин, Н.В.Филонович, Е.М.Гутник 7-9 кл. М., Дрофа, 2015г</t>
  </si>
  <si>
    <t>А.В. Пёрышкин, Физика 7 класс, М., Дрофа, 2014г.</t>
  </si>
  <si>
    <t>Г.П.Сергеева, Е.Д. Критская Музыка 7 кл. М., Просвещение, 2014г.</t>
  </si>
  <si>
    <t>Н.В.Синица и др. Технология 7 кл, М, Вентана-Граф, 2013г.</t>
  </si>
  <si>
    <t>План внеурочной деятельности 7 класс</t>
  </si>
  <si>
    <t>Л.А.Тростенцова, Т.А.Ладыженская и др., Русский язык, 8 класс,М., Просвещение, 2015 г.</t>
  </si>
  <si>
    <t xml:space="preserve">Коровина В.Я. Литература.8 класс, 1, 2 часть, М., Просвещение, 2015г. </t>
  </si>
  <si>
    <t>Л. Л. Босова, Ю. А. Босова. Информатика: 8 класс. М., БИНОМ, 2015 г.</t>
  </si>
  <si>
    <t xml:space="preserve">А.В.Перышкин, Физика, 8 кл, М, Дрофа, 2015 г. </t>
  </si>
  <si>
    <t>8-9</t>
  </si>
  <si>
    <t>Программы для ОУ, Биология 5-9 класс, В.В.Пасечник, В.М.Пакулова и др, М., Дрофа,2012 г.</t>
  </si>
  <si>
    <t>Н.В.Синица и др. Технология 8 кл, М, Вентана-Граф, 2012г.</t>
  </si>
  <si>
    <t>В.И.Лях, Физическая культура, 8-9 кл.. М., Просвещение, 2013 г.</t>
  </si>
  <si>
    <t>социально-лингвистический</t>
  </si>
  <si>
    <t>Реальная математика</t>
  </si>
  <si>
    <t>Самараведение</t>
  </si>
  <si>
    <t>Основы поректной деятельности</t>
  </si>
  <si>
    <t>И. И. Баринова. География России. Природа. 8 класс, М.,Дрофа, 2016 г.</t>
  </si>
  <si>
    <t xml:space="preserve"> Обществознание: учебник для 8 кл., под  ред. Л. Н. Боголюбова. -  М. Просвещение, 2016 г.</t>
  </si>
  <si>
    <t>В.Д.Колесов, Р.Д.Маш.Биология.Человек, 8 кл., М., Дрофа, 2016 г.</t>
  </si>
  <si>
    <t>Программа курса химии для 8-9 классов общеобразовательных учреждений О.С. Габриелян - М.: Дрофа, 2015.</t>
  </si>
  <si>
    <t>Программа для ОУ по ОБЖ, 7-9 класс 
Н.Ф.Виноградова, Д.В.Смирннов, М., ВентанГраф, 2013г.</t>
  </si>
  <si>
    <t xml:space="preserve"> ОБЖ, 7-9 класс 
Н.Ф.Виноградова, Д.В.Смирннов, М., ВентанГраф, 2015г.</t>
  </si>
  <si>
    <t>Спортивно-оздоровительное</t>
  </si>
  <si>
    <t xml:space="preserve">Осовы релгиозных культур и светской этики. Модуль  "Основы мировых религиозных кулльтур" </t>
  </si>
  <si>
    <t xml:space="preserve">А. А. Данилов, Л. Г. Косулина «История России с древниих времён до конца 16 века », М.,Просвещение, 2014
А.Я. Юдовская, П.А. Баранов, Л.М. Ванюшкина Всеобщая история. История нового времени.1500-1800гг., М., Просвещение, 7 класс, 2015 г.
</t>
  </si>
  <si>
    <t>Программы для ОУ .Биология 5-9кл, В.В.Пасечник, В.М.Пакулова и др, М., Дрофа,2012 г.</t>
  </si>
  <si>
    <t>1.  Алгебра 8 класс. Ю.Н. Макарычев и др, М.: Просвещение, 2014г.
2.  Геометрия 7-9 классы. Л.С. Атанасян и др., М.: Просвещение, 2014г.</t>
  </si>
  <si>
    <t xml:space="preserve">А. А. Данилов, Л. Г. Косулина «История России, конец XVI -XVIII век», Просвещение, 2014г.,
ЮдовскаяА.Ю., П.А.Баранов,ВанюшкинаЛ.М."Всеобщая история. История нового времени. 8 класс. 
М.Просвещение, 2015г.
</t>
  </si>
  <si>
    <t>5-11</t>
  </si>
  <si>
    <t xml:space="preserve">Данилов А. А., Косулина Л. Г., Брандт М. Ю.
История России. XX век- началоXXI века, 9 класс
М., Просвещение, 2011 г.
Сороко-Цюпа О. Е., Сороко-Цюпа А. О. Новейшая история зарубежных стран XX- начало XXI века . 9 класс. М., 
М., Просвещение, 2011 г.
</t>
  </si>
  <si>
    <t>"Ясдам ЕГЭ" Модульный курс математики</t>
  </si>
  <si>
    <t>Модульный курс математики, авт.: С. А. Шестаков, И.В. Ященко , Е. А. Куксова, М. «Просвещение»  2016 г.</t>
  </si>
  <si>
    <t>Наглядная геометрия</t>
  </si>
  <si>
    <t>Общеинтелектуальное"Хочу всё знать"</t>
  </si>
  <si>
    <t>"Хочу всё знать"</t>
  </si>
  <si>
    <t>В.П.Канакина,  В.Г. Горецкий.  Русский  язык. Просвещение.  2011 г.</t>
  </si>
  <si>
    <t>Программа для ОУ. Русский язык. 1-4 класс, В. П. Канакина, В. Г. Горецкий, М., Просвещение, 2011 г.</t>
  </si>
  <si>
    <t xml:space="preserve"> Программа для ОУ. Литературное чтение. 1-4 класс, Л. Ф. Климанова, В. Г. Горецкий, М. В. Голованова, М. Просвещение, 2011 г.</t>
  </si>
  <si>
    <t>Программа для ОУ. Окружающий мир 1-4 класс, А. А. Плешаков, М. Просвещение, 2011 г.</t>
  </si>
  <si>
    <t>Программа для ОУ. Музыка 1-4 класс, Е. Д. Критская, Г. П. Сергеева, М. Просвещение,2011 г.</t>
  </si>
  <si>
    <t>Программа  для ОУ. Технология 1-4 класс, Н.И.Роговцева, М., Просвещение, 2011г.</t>
  </si>
  <si>
    <t>Программа  для  ОУ. Физ.культура 1-4 класс, В.И.Лях, М., Просвещение, 2011г.</t>
  </si>
  <si>
    <t>Программа для ОУ. Русский язык 1-4 класс., В. П. Канакина, В. Г. Горецкий, М. Просвещение, 2011 г.</t>
  </si>
  <si>
    <t xml:space="preserve"> Программа для ОУ. Литературное чтение 1-4 класс, Л. Ф. Климанова, В. Г. Горецкий, М. В. Голованова, М. Просвещение, 2011 г.</t>
  </si>
  <si>
    <t>Л. Ф. Климанова, В. Г. Горецкий, М. В. Голованова, 2 класс, Литературное чтение (1,2 ч.), М. Просвещение, 2011 г.</t>
  </si>
  <si>
    <t>Программа для ОУ. Математика 1-4 класс, М. И. Моро, М. А. Бантова, М. Просвещение, 2011 г.</t>
  </si>
  <si>
    <t>М. И. Моро, М. А. Бантова, Г. В. Бельтюкова, 2 класс, Математика (1,2 ч.), М. Просвещение, 2012 г.</t>
  </si>
  <si>
    <t>Программа для ОУ. Окружающий мир. 1-4 класс, А. А. Плешаков, М. Просвещение, 2011 г.</t>
  </si>
  <si>
    <t>Программа для ОУ. Музыка. 1-4 класс, Е. Д. Критская, Г. П. Сергеева, М. Просвещение,2011 г.</t>
  </si>
  <si>
    <t>Программа для ОУ. Изобр. искусство 1-4 класс, Б. М. Неменский, М. Просвещение, 2011 г.</t>
  </si>
  <si>
    <t>Л.А. Неменская, Изобразительное  искусство, 2 класс,М., Просвещение,  2011г.</t>
  </si>
  <si>
    <t>Программа для ОУ. Технология 1-4 класс, Н. И. Роговцева, Н. Б. Богданова, М. Просвещение, 2011 г.</t>
  </si>
  <si>
    <t>Программа для ОУ. Физ. культура 1-4 класс, В. И. Лях, М. Просвещение, 2011 г.</t>
  </si>
  <si>
    <t>Л. Ф. Климанова, В. Г. Горецкий, М. В. Голованова, 3 класс, Литературное чтение (1,2 ч.), М. Просвещение, 2013 г.</t>
  </si>
  <si>
    <t>Основы духовно-нравственной культуры народов России.ОРКСЭ. Модуль"Основы мировых религиозных культур" А.Я.Данелюк, М., Просвещение, 2010 г.</t>
  </si>
  <si>
    <t>Основы духовно-нравственной культуры народов России.ОРКСЭ. Модуль"Основы мировых религиозных культур" А.Л.Беглов,Е.В.Саплина, М., Просвещение 2012 г.</t>
  </si>
  <si>
    <t>Программа для ОУ. Музыка 1-4 класс, Е. Д. Критская, Г. П. Сергеева, М., Просвещение,2011 г.</t>
  </si>
  <si>
    <t>Программа для ОУ. Изобр. искусство 1-4 класс, Б. М. Неменский, М., Просвещение, 2011 г.</t>
  </si>
  <si>
    <t>Программа для ОУ. Технология 1-4 класс, Н. И. Роговцева, С.В.Анащенкова, Н. Б. Богданова, М., Просвещение,2011 г.</t>
  </si>
  <si>
    <t>Программа для ОУ. Физ. культура 1-4 класс, В. И. Лях, М., Просвещение, 2011 г.</t>
  </si>
  <si>
    <t>Программа для ОУ Русский язык  5-9 класс., Т.А. Ладыженская, М.Т. Баранов, Л.А. Тростенцова, М., Просвещение, 2013г.</t>
  </si>
  <si>
    <t xml:space="preserve">Л. Л Босова,  А. Ю.  Босова . Информатика. Программа для основной школы  5-9 класс М., БИНОМ, 2013 г </t>
  </si>
  <si>
    <t>Л. Л. Босова, Ю. А. Босова. Информатика 5 класс. М., БИНОМ, 2013 г.</t>
  </si>
  <si>
    <t xml:space="preserve">Программы для ОУ  Обществознание под редакцией Л.Н. Боголюбова, 5-9 класс. М., Просвещение, 2013 г. </t>
  </si>
  <si>
    <t>Обществознание 5 класс под  ред. Л. Н. Боголюбова., М. Просвещение, 2013 г.</t>
  </si>
  <si>
    <t xml:space="preserve"> Программа для ОУ Географии 5-9 класс  И. И. Баринова, В. П. Дронов, И. В. Душина, В. И. Сироитн., М., Дрофа, 2013 г.</t>
  </si>
  <si>
    <t>Светская этика М.Т. Студеникин, М. "Русское слово", 2014г.</t>
  </si>
  <si>
    <t>Программы для ОУ, Технология 5-8 класс, П.С. Самородский, Н.В. Синица, М.,Вентана-Граф,  2015 г.</t>
  </si>
  <si>
    <t>Н.В.Синица, П.С. Самородский, Технология 5 кл, М, Вентана-Граф, 2013г.</t>
  </si>
  <si>
    <t>Г. Б. Голуб, Е. А., Перелыгина,
 О. В. Чуракова,  Основы 
проектной деятельности.
 Коммуникативный практикум.
 Под .ред. Е. Я. Когана. 
Издательский дом «Федоров», 
2006 г.</t>
  </si>
  <si>
    <t>Программа регионального компонента
 модульного курса для основной
 школы «Основы проектной
 деятельности» под. ред.
 О.В.Чураковой.  Самара, Изд-во
 «Профи», 2006г.</t>
  </si>
  <si>
    <t>Программа для ОУ  Литература 5-9 кл. под редакцией В.Я. Коровиной. М, Просвещение, 2013 г.</t>
  </si>
  <si>
    <t>В.Я.Коровина и др., Литература, 6 кл.,1, 2 часть, М., Просвещение, 2013 г.</t>
  </si>
  <si>
    <t>Л. Л. Босова, Ю. А. Босова. Информатика. 6 класс. М. БИНОМ, 2013 г.</t>
  </si>
  <si>
    <t xml:space="preserve">Н.М.Арсентьева, А. А. Данилов,  «История России с древниих времён до конца 16 века », М.,Просвещение, 2016г.
Е.В. Агибалов, Л.Г. Донской Всеобщая история. История средних веков. 6 класс. М., Просвещение 2014 г.
</t>
  </si>
  <si>
    <t>Программы для ОУ Биология 5-9, В.В.Пасечник, В.М.Пакулова и др, М., Дрофа,2012 г.</t>
  </si>
  <si>
    <t>Г.П.Сергеева, Е.Д. Критская Музыка 5-7 кл. М., Просвещение, 2014 г.</t>
  </si>
  <si>
    <t>Учебный план 1 класса МБОУ Школы № 134 г.о. Самара на 2017-2018 уч. год</t>
  </si>
  <si>
    <r>
      <t xml:space="preserve">кол-во часов </t>
    </r>
    <r>
      <rPr>
        <i/>
        <sz val="10"/>
        <color theme="1"/>
        <rFont val="Times New Roman"/>
        <family val="1"/>
        <charset val="204"/>
      </rPr>
      <t>(как в книжном варианте программы)</t>
    </r>
  </si>
  <si>
    <t>Учебный план 2 класса МБОУ Школы № 134 г.о. Самара на 2017-2018 уч. год</t>
  </si>
  <si>
    <t>Учебный план 3 класса МБОУ Школы № 134 г.о. Самара на 2017-2018 уч. год</t>
  </si>
  <si>
    <t>Учебный план 4 класса МБОУ Школы № 134 г.о. Самара на 2017-2018 уч. год</t>
  </si>
  <si>
    <t>Учебный план 5 класса МБОУ Школы № 134 г.о. Самара на 2017-2018 уч. год</t>
  </si>
  <si>
    <t>Учебный план 6 класса МБОУ Школа № 134 г.о. Самара на 2017-2018 уч. год</t>
  </si>
  <si>
    <t>Учебный план 7 класса МБОУ Школы № 134 г.о. Самара на 2017-2018 уч. год</t>
  </si>
  <si>
    <t>Учебный план 11 класса МБОУ Школы № 134 г.о. Самара на 2017-2018 уч. год</t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</si>
  <si>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</si>
  <si>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</si>
  <si>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</si>
  <si>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ВНЕУРОЧНАЯ ДЕЯТЕЛЬНОСТЬ</t>
  </si>
  <si>
    <t>ПРЕДПРОФИЛЬНАЯ ПОДГОТОВКА</t>
  </si>
  <si>
    <t>103+68</t>
  </si>
  <si>
    <t>Программа общеобразовательных учреждений по литературе 5-11 кл. под редакцией В.Я. Коровиной. Москва «Просвещение», 2011 г</t>
  </si>
  <si>
    <t xml:space="preserve">Журавлёв В.П.. Литература. 11 класс. Учебник для общеобразовательных школ в 2-х частях. Москва. Просвещение. 2009 </t>
  </si>
  <si>
    <t>В.Г.Апальков Программы общеобразовательных учреждений 10-11 классы, М., Просвещение, 2011г.</t>
  </si>
  <si>
    <t>Английский в фокусе, "Spotlight"11 класс,Афанасьева О.В., Д Лули, И.В. Михееваи, М., Просвещение,2014 г.</t>
  </si>
  <si>
    <t>Математика. 11 класс: учеб. для учащихся общеобразоват. учреждений (базовый уровень)  А.Г. Мордковича, И.М. Смирновой.– 8-е изд., М.: Мнемозина, 2013.</t>
  </si>
  <si>
    <t>Программы общеобразовательных учреждений, "Россия и мир" ,А.А. Данилов, Л.Г.Косулина, 10-11 классы, М., Просве-щение,2013 год</t>
  </si>
  <si>
    <t xml:space="preserve">А.А.Данилов, Л.Г. Косулина, М.Ю.Брандт «Россия и мир. Древность. Средневековье. Новое время. 11класс, М., Просвещение, 2012
</t>
  </si>
  <si>
    <t>Обществознание. Программы общеобразовательных учреждений.Профильный уровень 10-11 классы. М.: Просвещение, 2010. под ред. Боголюбова Л.Н.</t>
  </si>
  <si>
    <t xml:space="preserve">Боголюбов Л.Н. Обществознание. Учебник 11 класса М., Просвещение, 2010 г.
</t>
  </si>
  <si>
    <t>Липсиц И.В. Экономика. Программы для ОУ  10,11 классов. Базовый курс, М.,"ВИТА-ПРЕСС", 2011г</t>
  </si>
  <si>
    <t>Никитин А.Ф., Никитина Т.И. Программы для ОУ. Право, 10-11 кл, М.,Дрофа, 2011г</t>
  </si>
  <si>
    <t xml:space="preserve">А.Ф. Никитин. Право. Базовый и углублённый уровни М., Дрофа, 2014 г. </t>
  </si>
  <si>
    <t>Л.Э.Генденштейн идр., Физика.11 кл, М., Илекса,2011г.</t>
  </si>
  <si>
    <t xml:space="preserve">Габриелян О. С. 
Химия. 11 класс. Базовый уровень М., Дрофа, 2010
</t>
  </si>
  <si>
    <t>В. И., Душина И. И., Домогацких Е. М. Сиротин, программы для ОУ. Среднее (полное) общее образование. География. Базовый уровень 10-11классы., М.: Просвещение, 2010г</t>
  </si>
  <si>
    <t>В. П. Максаковский. География. Экономическая и социальная география мира. 10-11 класс - М.: Просвещение, 2013 г.</t>
  </si>
  <si>
    <t>Программа для ОУ по ОБЖ, 10-11 класс
под ред. А.Т. Смирнова, «Просвещение» 2010г</t>
  </si>
  <si>
    <t>Смирнов А.Т., Мишин Б.И., Васнев В.А. Основы безопасности жизнедеятельности. 10-11 класс Москва. Просвещение. 2009</t>
  </si>
  <si>
    <t>Учебный план 10 класса МБОУ Школы № 134 г.о. Самара на 2017-2018 уч. год</t>
  </si>
  <si>
    <t>Отсутствует</t>
  </si>
  <si>
    <t xml:space="preserve">История физики и развитие представлений о о мире </t>
  </si>
  <si>
    <t>Учебный план _9_ класса МБОУ Школы №134 г.о. Самара на 2017-2018 уч. год</t>
  </si>
  <si>
    <t>Учебный план _8_ класса МБОУ Школы №134 г.о. Самара на 2017-2018 уч. год</t>
  </si>
  <si>
    <t>Управление бизнесом</t>
  </si>
  <si>
    <r>
      <t>Программа по английскому языку для ОУ. Н.</t>
    </r>
    <r>
      <rPr>
        <sz val="10"/>
        <rFont val="Times New Roman"/>
        <family val="1"/>
        <charset val="204"/>
      </rPr>
      <t>И. Быков</t>
    </r>
    <r>
      <rPr>
        <sz val="10"/>
        <color theme="1"/>
        <rFont val="Times New Roman"/>
        <family val="1"/>
        <charset val="204"/>
      </rPr>
      <t>, М., Просвещение, 2011 г.</t>
    </r>
  </si>
  <si>
    <t>Программа по английскому языку для ОУ. Н.И. Быков, М., Просвещение, 2011 г.</t>
  </si>
  <si>
    <t xml:space="preserve">Коровина В.Я. Литература.9 класс. Учебник для общеобразовательных школ в 2-х частях. Москва. Просвещение. 2016 </t>
  </si>
  <si>
    <t>Л.А. Тростенцова, Т.А. Ладыженская и др., Русский язык, 9  кл, М., Провещение, 2016 г.</t>
  </si>
  <si>
    <t>Л. Л. Босова, Ю. А. Босова. Информатика: 9 класс. М.: БИНОМ, 2016 г.</t>
  </si>
  <si>
    <t>1.  Алгебра 9 класс. Ю.Н. Макарычев и др, М.: Просвещение, 2016
2.  Геометрия 7-9 классы. Л.С. Атанасян и др., М.: Просвещение, 2016</t>
  </si>
  <si>
    <t>Введение в обществознание: учебник для 8-9 кл., общеобразоват. учреждений; под  ред. Л. Н. Боголюбова. -  М. Просвещение, 2016 г.</t>
  </si>
  <si>
    <t>В. П. Дронов, В. Я. Ром. География. Россия. Население и хозяйство. 9 класс.-М.: Дрофа, 2016 г.</t>
  </si>
  <si>
    <t xml:space="preserve">А.В.Перышкин, Гутник, Физика, 9 кл, М, Дрофа, 2016 г. </t>
  </si>
  <si>
    <t>А.А.Каменский, Е.А,Криксунов.Биология. 9 кл, М.Дрофа, 2014 г.</t>
  </si>
  <si>
    <t>Габриелян О.С. Химия. 9 кл. - М.: Дрофа, 2016.</t>
  </si>
  <si>
    <t>секция</t>
  </si>
  <si>
    <t>кружок</t>
  </si>
  <si>
    <t>творческая мастерская</t>
  </si>
  <si>
    <t>В.И. Лях, Физ. Культура  1-4 класс, М., Просвещение, 2014г.</t>
  </si>
  <si>
    <t xml:space="preserve">М.И.Моро,  С.И. Волкова, Математика, 1 класс, М., Просвещение,  2016г.  </t>
  </si>
  <si>
    <t>В.Г. Горецкий, В.А. Кирюшкин. Азбука, М., Просвещение, 2015г.  Л.Ф.Климанова,  В.Г.Горецкий,  М.В.Голованова.  Литературное  чтение, М.,  Просвещение,  2016г.</t>
  </si>
  <si>
    <t>секци</t>
  </si>
  <si>
    <t>тврческая мастерская</t>
  </si>
  <si>
    <t>проектная деятельность</t>
  </si>
  <si>
    <t>твлрческая мастерская</t>
  </si>
  <si>
    <t>Программы для ОУ. Б.М.Неменский, Искусство 5-8 класс,  М.,Просвещение, 2016г</t>
  </si>
  <si>
    <t>Под ред. Б.М.Неменского. Изобразительное искусство, 5 кл, М., Просвещение, 2015 г.</t>
  </si>
  <si>
    <t>Под ред. Б.М.Неменского. Изобразительное искусство, 6 кл, М., Просвещение, 2016 г.</t>
  </si>
  <si>
    <t>В. П. Канакина, В. Г. Горецкий, 2 класс, Русский язык (1,2 ч.), М., Просвещение,2012 г.</t>
  </si>
  <si>
    <t>В. И. Лях, 1-4 классы Физическая культура,  М., Просвещение, 2014 г.</t>
  </si>
  <si>
    <t>В. П. Канакина, В. Г. Горецкий, 3 класс, Русский язык (1,2 ч.), М. Просвещение,2013 г.</t>
  </si>
  <si>
    <t>В. П. Канакина, В. Г. Горецкий, 4 класс, Русский язык (1,2 ч.), М., Просвещение,2014 г.</t>
  </si>
  <si>
    <t xml:space="preserve"> Программа для ОУ. Математика 5-6 классы. В.И.Жохов, А.С.Чесноков, М., Мнемозина, 2012 г. </t>
  </si>
  <si>
    <t>факультатив</t>
  </si>
  <si>
    <t>Программа по английскому языку для ОУ.5-9 классы Н.И. Быков, В.Г.Агальпов М., Просвещение, 2013 г.</t>
  </si>
  <si>
    <t>Программы для ОУ. Б.М.Неменский Искусство 5-9 класс, М.Просвещение, 2013г.</t>
  </si>
  <si>
    <t xml:space="preserve">А. А. Данилов, Л.Г. Косулина, История России 6-9 классы, М.,Просвещение, 2013г.
А.А.Вигасин, Г.И.Годер и др. «Всеобщая история»,  5-9 кл.,М, Просвещение ,2013г.
</t>
  </si>
  <si>
    <t>6-9
5-9</t>
  </si>
  <si>
    <t xml:space="preserve">А. А. Данилов, О.Н.Журавлёва, И.Е.Барыкина, История России 6-9 классы, М.,Просвещение, 2016г.
А.А.Вигасин, Г.И.Годер и др. «Всеобщая история»,  5-9 кл.,М, Просвещение ,2013г.
</t>
  </si>
  <si>
    <t>6-9
5-9</t>
  </si>
  <si>
    <t>Предпрофильная подготовка</t>
  </si>
  <si>
    <t>Юный журналист</t>
  </si>
  <si>
    <t>Деловой русский язык</t>
  </si>
  <si>
    <t>Программы для ОУ Биология 10-11 классы,В.ВПасечник, М.Дрофа, 2010 г.</t>
  </si>
  <si>
    <t>Л.М.Козлова, Деловой русский язык,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</si>
</sst>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rgb="FF000099"/>
      </top>
      <bottom/>
      <diagonal/>
    </border>
    <border>
      <left/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indexed="64"/>
      </right>
      <top style="medium">
        <color indexed="64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indexed="64"/>
      </bottom>
      <diagonal/>
    </border>
    <border>
      <left style="medium">
        <color rgb="FF000099"/>
      </left>
      <right style="medium">
        <color indexed="64"/>
      </right>
      <top style="medium">
        <color rgb="FF00009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rgb="FF000099"/>
      </top>
      <bottom/>
      <diagonal/>
    </border>
    <border>
      <left style="medium">
        <color indexed="64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21" xfId="0" applyNumberFormat="1" applyFont="1" applyBorder="1" applyAlignment="1">
      <alignment horizontal="center" vertical="top" wrapText="1"/>
    </xf>
    <xf numFmtId="164" fontId="13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8" fillId="0" borderId="11" xfId="0" applyFont="1" applyBorder="1"/>
    <xf numFmtId="0" fontId="11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6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9" fillId="0" borderId="21" xfId="0" applyFont="1" applyBorder="1" applyAlignment="1">
      <alignment horizontal="center"/>
    </xf>
    <xf numFmtId="164" fontId="13" fillId="0" borderId="21" xfId="0" applyNumberFormat="1" applyFont="1" applyBorder="1" applyAlignment="1" applyProtection="1">
      <alignment horizontal="center"/>
    </xf>
    <xf numFmtId="0" fontId="18" fillId="0" borderId="11" xfId="0" applyFont="1" applyBorder="1" applyProtection="1"/>
    <xf numFmtId="0" fontId="19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0" fontId="20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8" xfId="0" applyFont="1" applyBorder="1" applyAlignment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164" fontId="6" fillId="0" borderId="24" xfId="0" applyNumberFormat="1" applyFont="1" applyBorder="1" applyAlignment="1" applyProtection="1">
      <alignment horizontal="center" vertical="top"/>
      <protection locked="0"/>
    </xf>
    <xf numFmtId="49" fontId="5" fillId="0" borderId="32" xfId="0" applyNumberFormat="1" applyFont="1" applyBorder="1" applyAlignment="1" applyProtection="1">
      <alignment horizontal="center" vertical="top" wrapText="1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49" fontId="7" fillId="0" borderId="33" xfId="0" applyNumberFormat="1" applyFont="1" applyBorder="1" applyAlignment="1" applyProtection="1">
      <alignment horizontal="left" vertical="top" wrapText="1"/>
      <protection locked="0"/>
    </xf>
    <xf numFmtId="49" fontId="2" fillId="0" borderId="33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20" xfId="0" applyNumberFormat="1" applyFont="1" applyBorder="1" applyAlignment="1" applyProtection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2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1" xfId="0" applyFont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6" fillId="0" borderId="42" xfId="0" applyNumberFormat="1" applyFont="1" applyBorder="1" applyAlignment="1" applyProtection="1">
      <alignment horizontal="center" vertical="top"/>
      <protection locked="0"/>
    </xf>
    <xf numFmtId="164" fontId="16" fillId="0" borderId="42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49" fontId="2" fillId="0" borderId="44" xfId="0" applyNumberFormat="1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6" xfId="0" applyFont="1" applyBorder="1" applyAlignment="1" applyProtection="1">
      <alignment horizontal="center" vertical="top" wrapText="1"/>
    </xf>
    <xf numFmtId="49" fontId="7" fillId="0" borderId="4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8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2" xfId="0" applyNumberFormat="1" applyFont="1" applyBorder="1" applyAlignment="1" applyProtection="1">
      <alignment horizontal="center" vertical="top" wrapText="1"/>
      <protection locked="0"/>
    </xf>
    <xf numFmtId="49" fontId="2" fillId="0" borderId="44" xfId="0" applyNumberFormat="1" applyFont="1" applyBorder="1" applyAlignment="1" applyProtection="1">
      <alignment horizontal="center" vertical="top" wrapText="1"/>
      <protection locked="0"/>
    </xf>
    <xf numFmtId="0" fontId="33" fillId="0" borderId="57" xfId="0" applyFont="1" applyBorder="1" applyAlignment="1">
      <alignment horizontal="center" vertical="top" wrapText="1"/>
    </xf>
    <xf numFmtId="0" fontId="33" fillId="0" borderId="59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60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33" fillId="0" borderId="46" xfId="0" applyFont="1" applyBorder="1" applyAlignment="1">
      <alignment horizontal="center" vertical="top" wrapText="1"/>
    </xf>
    <xf numFmtId="0" fontId="33" fillId="0" borderId="62" xfId="0" applyFont="1" applyBorder="1" applyAlignment="1">
      <alignment horizontal="center" vertical="top" wrapText="1"/>
    </xf>
    <xf numFmtId="0" fontId="33" fillId="0" borderId="47" xfId="0" applyFont="1" applyBorder="1" applyAlignment="1">
      <alignment horizontal="center" vertical="top" wrapText="1"/>
    </xf>
    <xf numFmtId="49" fontId="7" fillId="0" borderId="22" xfId="0" applyNumberFormat="1" applyFont="1" applyBorder="1" applyAlignment="1" applyProtection="1">
      <alignment horizontal="left" vertical="top" wrapText="1"/>
    </xf>
    <xf numFmtId="0" fontId="33" fillId="0" borderId="29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9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7" xfId="0" applyFont="1" applyBorder="1" applyAlignment="1" applyProtection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left" vertical="top" wrapText="1"/>
    </xf>
    <xf numFmtId="0" fontId="2" fillId="0" borderId="53" xfId="0" applyFont="1" applyBorder="1" applyAlignment="1" applyProtection="1">
      <alignment horizontal="center" vertical="top" wrapText="1"/>
      <protection locked="0"/>
    </xf>
    <xf numFmtId="0" fontId="2" fillId="0" borderId="54" xfId="0" applyFont="1" applyBorder="1" applyAlignment="1" applyProtection="1">
      <alignment horizontal="center" vertical="top" wrapText="1"/>
      <protection locked="0"/>
    </xf>
    <xf numFmtId="0" fontId="7" fillId="0" borderId="43" xfId="0" applyFont="1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" fontId="6" fillId="0" borderId="24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</xf>
    <xf numFmtId="1" fontId="13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39" fillId="0" borderId="13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wrapText="1"/>
    </xf>
    <xf numFmtId="0" fontId="40" fillId="0" borderId="22" xfId="0" applyFont="1" applyFill="1" applyBorder="1" applyAlignment="1" applyProtection="1">
      <alignment vertical="top" wrapText="1"/>
      <protection locked="0"/>
    </xf>
    <xf numFmtId="0" fontId="5" fillId="0" borderId="63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40" fillId="0" borderId="22" xfId="0" applyFont="1" applyFill="1" applyBorder="1" applyAlignment="1">
      <alignment vertical="top" wrapText="1"/>
    </xf>
    <xf numFmtId="0" fontId="40" fillId="0" borderId="13" xfId="0" applyFont="1" applyFill="1" applyBorder="1" applyAlignment="1" applyProtection="1">
      <alignment vertical="top" wrapText="1"/>
      <protection locked="0"/>
    </xf>
    <xf numFmtId="49" fontId="39" fillId="0" borderId="20" xfId="0" applyNumberFormat="1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0" fontId="41" fillId="0" borderId="22" xfId="0" applyFont="1" applyFill="1" applyBorder="1" applyAlignment="1" applyProtection="1">
      <alignment vertical="top" wrapText="1"/>
      <protection locked="0"/>
    </xf>
    <xf numFmtId="0" fontId="41" fillId="0" borderId="13" xfId="0" applyFont="1" applyFill="1" applyBorder="1" applyAlignment="1" applyProtection="1">
      <alignment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45" fillId="0" borderId="13" xfId="0" applyNumberFormat="1" applyFont="1" applyBorder="1" applyAlignment="1" applyProtection="1">
      <alignment horizontal="center" vertical="top" wrapText="1"/>
      <protection locked="0"/>
    </xf>
    <xf numFmtId="49" fontId="45" fillId="0" borderId="20" xfId="0" applyNumberFormat="1" applyFont="1" applyBorder="1" applyAlignment="1" applyProtection="1">
      <alignment horizontal="center" vertical="top" wrapText="1"/>
      <protection locked="0"/>
    </xf>
    <xf numFmtId="0" fontId="20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9" fillId="0" borderId="42" xfId="0" applyFont="1" applyBorder="1" applyAlignment="1" applyProtection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 applyProtection="1">
      <alignment horizontal="center" vertical="center"/>
    </xf>
    <xf numFmtId="0" fontId="19" fillId="0" borderId="6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8" fillId="0" borderId="0" xfId="0" applyFont="1" applyBorder="1" applyProtection="1"/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/>
    </xf>
    <xf numFmtId="49" fontId="7" fillId="3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horizontal="left" vertical="top" wrapText="1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/>
    <xf numFmtId="0" fontId="5" fillId="0" borderId="1" xfId="0" applyFont="1" applyBorder="1" applyAlignment="1">
      <alignment horizontal="left" vertical="top" wrapText="1"/>
    </xf>
    <xf numFmtId="164" fontId="16" fillId="0" borderId="37" xfId="0" applyNumberFormat="1" applyFont="1" applyBorder="1" applyAlignment="1">
      <alignment horizontal="center" vertical="top" wrapText="1"/>
    </xf>
    <xf numFmtId="164" fontId="16" fillId="0" borderId="69" xfId="0" applyNumberFormat="1" applyFont="1" applyBorder="1" applyAlignment="1">
      <alignment horizontal="center" vertical="top" wrapText="1"/>
    </xf>
    <xf numFmtId="49" fontId="5" fillId="0" borderId="78" xfId="0" applyNumberFormat="1" applyFont="1" applyBorder="1" applyAlignment="1" applyProtection="1">
      <alignment horizontal="center" vertical="top" wrapText="1"/>
      <protection locked="0"/>
    </xf>
    <xf numFmtId="49" fontId="5" fillId="0" borderId="73" xfId="0" applyNumberFormat="1" applyFont="1" applyBorder="1" applyAlignment="1" applyProtection="1">
      <alignment horizontal="center" vertical="top" wrapText="1"/>
      <protection locked="0"/>
    </xf>
    <xf numFmtId="49" fontId="7" fillId="0" borderId="73" xfId="0" applyNumberFormat="1" applyFont="1" applyBorder="1" applyAlignment="1" applyProtection="1">
      <alignment horizontal="left" vertical="top" wrapText="1"/>
      <protection locked="0"/>
    </xf>
    <xf numFmtId="49" fontId="2" fillId="0" borderId="73" xfId="0" applyNumberFormat="1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justify" vertical="center"/>
      <protection locked="0"/>
    </xf>
    <xf numFmtId="0" fontId="40" fillId="0" borderId="33" xfId="0" applyFont="1" applyFill="1" applyBorder="1" applyAlignment="1" applyProtection="1">
      <alignment vertical="top" wrapText="1"/>
      <protection locked="0"/>
    </xf>
    <xf numFmtId="0" fontId="33" fillId="0" borderId="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39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5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9" fillId="0" borderId="20" xfId="0" applyNumberFormat="1" applyFont="1" applyFill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46" fillId="0" borderId="1" xfId="0" applyFont="1" applyBorder="1" applyAlignment="1">
      <alignment horizontal="right"/>
    </xf>
    <xf numFmtId="164" fontId="4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justify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7" fillId="3" borderId="13" xfId="0" applyNumberFormat="1" applyFont="1" applyFill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/>
    <xf numFmtId="164" fontId="13" fillId="4" borderId="21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/>
    <xf numFmtId="49" fontId="7" fillId="3" borderId="33" xfId="0" applyNumberFormat="1" applyFont="1" applyFill="1" applyBorder="1" applyAlignment="1" applyProtection="1">
      <alignment horizontal="left" vertical="top" wrapText="1"/>
      <protection locked="0"/>
    </xf>
    <xf numFmtId="164" fontId="13" fillId="4" borderId="26" xfId="0" applyNumberFormat="1" applyFont="1" applyFill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justify" vertical="top"/>
      <protection locked="0"/>
    </xf>
    <xf numFmtId="49" fontId="41" fillId="0" borderId="19" xfId="0" applyNumberFormat="1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37" xfId="0" applyFont="1" applyBorder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5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/>
    <xf numFmtId="0" fontId="0" fillId="0" borderId="24" xfId="0" applyBorder="1" applyAlignment="1" applyProtection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5" xfId="0" applyBorder="1" applyAlignment="1" applyProtection="1">
      <protection locked="0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2" fillId="0" borderId="66" xfId="0" applyFont="1" applyBorder="1" applyAlignment="1" applyProtection="1"/>
    <xf numFmtId="0" fontId="0" fillId="0" borderId="67" xfId="0" applyBorder="1" applyAlignment="1" applyProtection="1"/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42" fillId="0" borderId="1" xfId="0" applyFont="1" applyBorder="1" applyAlignment="1" applyProtection="1">
      <alignment horizontal="left" vertical="top" wrapText="1"/>
      <protection locked="0"/>
    </xf>
    <xf numFmtId="0" fontId="43" fillId="0" borderId="1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3" fillId="0" borderId="9" xfId="0" applyFont="1" applyBorder="1" applyAlignment="1">
      <alignment horizontal="left" vertical="top" wrapText="1"/>
    </xf>
    <xf numFmtId="0" fontId="43" fillId="0" borderId="5" xfId="0" applyFont="1" applyBorder="1" applyAlignment="1">
      <alignment horizontal="left" vertical="top" wrapText="1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9" xfId="0" applyFont="1" applyBorder="1" applyAlignment="1" applyProtection="1">
      <alignment horizontal="left" vertical="top" wrapText="1"/>
      <protection locked="0"/>
    </xf>
    <xf numFmtId="0" fontId="41" fillId="0" borderId="5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/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49" fontId="43" fillId="0" borderId="1" xfId="0" applyNumberFormat="1" applyFont="1" applyBorder="1" applyAlignment="1" applyProtection="1">
      <alignment horizontal="left" vertical="top" wrapText="1"/>
      <protection locked="0"/>
    </xf>
    <xf numFmtId="0" fontId="24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wrapText="1"/>
    </xf>
    <xf numFmtId="0" fontId="45" fillId="0" borderId="13" xfId="0" applyFont="1" applyBorder="1" applyAlignment="1" applyProtection="1">
      <alignment horizontal="left" vertical="top" wrapText="1"/>
      <protection locked="0"/>
    </xf>
    <xf numFmtId="0" fontId="45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49" fontId="42" fillId="0" borderId="11" xfId="0" applyNumberFormat="1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1" fillId="0" borderId="9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164" fontId="24" fillId="0" borderId="11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right"/>
    </xf>
    <xf numFmtId="49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0" borderId="76" xfId="0" applyNumberFormat="1" applyFont="1" applyBorder="1" applyAlignment="1" applyProtection="1">
      <alignment horizontal="center" vertical="top" wrapText="1"/>
      <protection locked="0"/>
    </xf>
    <xf numFmtId="0" fontId="0" fillId="0" borderId="77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49" fontId="7" fillId="0" borderId="71" xfId="0" applyNumberFormat="1" applyFont="1" applyBorder="1" applyAlignment="1" applyProtection="1">
      <alignment horizontal="left" vertical="top" wrapText="1"/>
      <protection locked="0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49" fontId="5" fillId="0" borderId="71" xfId="0" applyNumberFormat="1" applyFont="1" applyBorder="1" applyAlignment="1" applyProtection="1">
      <alignment horizontal="center" vertical="top" wrapText="1"/>
      <protection locked="0"/>
    </xf>
    <xf numFmtId="0" fontId="0" fillId="0" borderId="72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49" fontId="2" fillId="0" borderId="7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wrapText="1"/>
      <protection locked="0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64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0" fillId="0" borderId="37" xfId="0" applyNumberFormat="1" applyBorder="1" applyAlignment="1">
      <alignment horizontal="center" vertical="top" wrapText="1"/>
    </xf>
    <xf numFmtId="164" fontId="24" fillId="0" borderId="9" xfId="0" applyNumberFormat="1" applyFont="1" applyBorder="1" applyAlignment="1">
      <alignment horizontal="right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164" fontId="16" fillId="0" borderId="26" xfId="0" applyNumberFormat="1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4" fontId="6" fillId="0" borderId="26" xfId="0" applyNumberFormat="1" applyFont="1" applyBorder="1" applyAlignment="1" applyProtection="1">
      <alignment horizontal="center" vertical="top"/>
      <protection locked="0"/>
    </xf>
    <xf numFmtId="164" fontId="6" fillId="0" borderId="36" xfId="0" applyNumberFormat="1" applyFont="1" applyBorder="1" applyAlignment="1" applyProtection="1">
      <alignment horizontal="center" vertical="top"/>
      <protection locked="0"/>
    </xf>
    <xf numFmtId="164" fontId="6" fillId="0" borderId="37" xfId="0" applyNumberFormat="1" applyFont="1" applyBorder="1" applyAlignment="1" applyProtection="1">
      <alignment horizontal="center" vertical="top"/>
      <protection locked="0"/>
    </xf>
    <xf numFmtId="1" fontId="6" fillId="0" borderId="26" xfId="0" applyNumberFormat="1" applyFont="1" applyBorder="1" applyAlignment="1" applyProtection="1">
      <alignment horizontal="center" vertical="top"/>
      <protection locked="0"/>
    </xf>
    <xf numFmtId="1" fontId="6" fillId="0" borderId="36" xfId="0" applyNumberFormat="1" applyFont="1" applyBorder="1" applyAlignment="1" applyProtection="1">
      <alignment horizontal="center" vertical="top"/>
      <protection locked="0"/>
    </xf>
    <xf numFmtId="1" fontId="6" fillId="0" borderId="37" xfId="0" applyNumberFormat="1" applyFont="1" applyBorder="1" applyAlignment="1" applyProtection="1">
      <alignment horizontal="center" vertical="top"/>
      <protection locked="0"/>
    </xf>
    <xf numFmtId="164" fontId="6" fillId="0" borderId="74" xfId="0" applyNumberFormat="1" applyFont="1" applyBorder="1" applyAlignment="1" applyProtection="1">
      <alignment horizontal="center" vertical="top"/>
      <protection locked="0"/>
    </xf>
    <xf numFmtId="164" fontId="6" fillId="0" borderId="40" xfId="0" applyNumberFormat="1" applyFont="1" applyBorder="1" applyAlignment="1" applyProtection="1">
      <alignment horizontal="center" vertical="top"/>
      <protection locked="0"/>
    </xf>
    <xf numFmtId="164" fontId="6" fillId="0" borderId="75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A7" sqref="A7:A9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5" customFormat="1" ht="18.75" x14ac:dyDescent="0.3">
      <c r="A1" s="247" t="s">
        <v>125</v>
      </c>
      <c r="B1" s="72"/>
    </row>
    <row r="2" spans="1:17" s="25" customFormat="1" ht="20.25" x14ac:dyDescent="0.3">
      <c r="A2" s="248"/>
      <c r="B2" s="74"/>
      <c r="C2" s="74"/>
      <c r="D2" s="74"/>
      <c r="E2" s="74"/>
      <c r="F2" s="74"/>
      <c r="G2" s="73" t="s">
        <v>122</v>
      </c>
      <c r="H2" s="74"/>
      <c r="I2" s="74"/>
      <c r="J2" s="74"/>
      <c r="K2" s="74"/>
      <c r="L2" s="74"/>
      <c r="M2" s="74"/>
      <c r="N2" s="74"/>
      <c r="O2" s="74"/>
    </row>
    <row r="3" spans="1:17" s="25" customFormat="1" x14ac:dyDescent="0.25">
      <c r="A3" s="248"/>
      <c r="B3" s="74"/>
      <c r="C3" s="74"/>
      <c r="D3" s="74"/>
      <c r="E3" s="74"/>
      <c r="F3" s="74"/>
      <c r="G3" s="20" t="s">
        <v>63</v>
      </c>
      <c r="H3" s="75">
        <v>6</v>
      </c>
      <c r="I3" s="74"/>
      <c r="J3" s="74"/>
      <c r="K3" s="74"/>
      <c r="L3" s="74"/>
      <c r="M3" s="74"/>
      <c r="N3" s="74"/>
      <c r="O3" s="74"/>
    </row>
    <row r="4" spans="1:17" s="25" customFormat="1" x14ac:dyDescent="0.25">
      <c r="A4" s="248"/>
      <c r="B4" s="74"/>
      <c r="C4" s="74"/>
      <c r="D4" s="74"/>
      <c r="E4" s="74"/>
      <c r="F4" s="74"/>
      <c r="G4" s="20" t="s">
        <v>64</v>
      </c>
      <c r="H4" s="75">
        <v>34</v>
      </c>
      <c r="I4" s="74"/>
      <c r="J4" s="74"/>
      <c r="K4" s="74"/>
      <c r="L4" s="74"/>
      <c r="M4" s="74"/>
      <c r="N4" s="74"/>
      <c r="O4" s="74"/>
    </row>
    <row r="5" spans="1:17" s="25" customFormat="1" x14ac:dyDescent="0.25">
      <c r="A5" s="248"/>
      <c r="B5" s="74"/>
      <c r="C5" s="74"/>
      <c r="D5" s="74"/>
      <c r="E5" s="74"/>
      <c r="F5" s="74"/>
      <c r="G5" s="20" t="s">
        <v>92</v>
      </c>
      <c r="H5" s="75" t="s">
        <v>65</v>
      </c>
      <c r="I5" s="74"/>
      <c r="J5" s="74"/>
      <c r="K5" s="74"/>
      <c r="L5" s="74"/>
      <c r="M5" s="74"/>
      <c r="N5" s="74"/>
      <c r="O5" s="74"/>
    </row>
    <row r="6" spans="1:17" s="25" customFormat="1" ht="15.75" thickBot="1" x14ac:dyDescent="0.3">
      <c r="A6" s="249"/>
    </row>
    <row r="7" spans="1:17" s="25" customFormat="1" ht="62.25" customHeight="1" thickBot="1" x14ac:dyDescent="0.3">
      <c r="A7" s="250" t="s">
        <v>45</v>
      </c>
      <c r="B7" s="251" t="s">
        <v>109</v>
      </c>
      <c r="C7" s="252"/>
      <c r="D7" s="253" t="s">
        <v>41</v>
      </c>
      <c r="E7" s="256" t="s">
        <v>2</v>
      </c>
      <c r="F7" s="235"/>
      <c r="G7" s="235"/>
      <c r="H7" s="235"/>
      <c r="I7" s="235"/>
      <c r="J7" s="235"/>
      <c r="K7" s="235"/>
      <c r="L7" s="235"/>
      <c r="M7" s="236"/>
      <c r="N7" s="234" t="s">
        <v>3</v>
      </c>
      <c r="O7" s="235"/>
      <c r="P7" s="236"/>
      <c r="Q7" s="76"/>
    </row>
    <row r="8" spans="1:17" s="25" customFormat="1" ht="65.25" customHeight="1" thickBot="1" x14ac:dyDescent="0.3">
      <c r="A8" s="250"/>
      <c r="B8" s="237" t="s">
        <v>37</v>
      </c>
      <c r="C8" s="239" t="s">
        <v>43</v>
      </c>
      <c r="D8" s="254"/>
      <c r="E8" s="240" t="s">
        <v>4</v>
      </c>
      <c r="F8" s="241"/>
      <c r="G8" s="242" t="s">
        <v>51</v>
      </c>
      <c r="H8" s="244" t="s">
        <v>57</v>
      </c>
      <c r="I8" s="245" t="s">
        <v>5</v>
      </c>
      <c r="J8" s="246" t="s">
        <v>6</v>
      </c>
      <c r="K8" s="246"/>
      <c r="L8" s="241" t="s">
        <v>113</v>
      </c>
      <c r="M8" s="245" t="s">
        <v>7</v>
      </c>
      <c r="N8" s="241" t="s">
        <v>55</v>
      </c>
      <c r="O8" s="245" t="s">
        <v>9</v>
      </c>
      <c r="P8" s="245"/>
      <c r="Q8" s="76"/>
    </row>
    <row r="9" spans="1:17" s="25" customFormat="1" ht="51" customHeight="1" thickBot="1" x14ac:dyDescent="0.3">
      <c r="A9" s="250"/>
      <c r="B9" s="238"/>
      <c r="C9" s="239"/>
      <c r="D9" s="255"/>
      <c r="E9" s="123" t="s">
        <v>10</v>
      </c>
      <c r="F9" s="124" t="s">
        <v>11</v>
      </c>
      <c r="G9" s="243"/>
      <c r="H9" s="244"/>
      <c r="I9" s="245"/>
      <c r="J9" s="99" t="s">
        <v>112</v>
      </c>
      <c r="K9" s="125" t="s">
        <v>66</v>
      </c>
      <c r="L9" s="241"/>
      <c r="M9" s="245"/>
      <c r="N9" s="241"/>
      <c r="O9" s="96" t="s">
        <v>123</v>
      </c>
      <c r="P9" s="126" t="s">
        <v>124</v>
      </c>
      <c r="Q9" s="76"/>
    </row>
    <row r="10" spans="1:17" s="25" customFormat="1" ht="39" thickBot="1" x14ac:dyDescent="0.3">
      <c r="A10" s="77" t="s">
        <v>96</v>
      </c>
      <c r="B10" s="21">
        <v>2</v>
      </c>
      <c r="C10" s="21">
        <v>1</v>
      </c>
      <c r="D10" s="22">
        <f t="shared" ref="D10:D30" si="0">B10+C10</f>
        <v>3</v>
      </c>
      <c r="E10" s="63">
        <v>2</v>
      </c>
      <c r="F10" s="64">
        <v>68</v>
      </c>
      <c r="G10" s="65" t="s">
        <v>46</v>
      </c>
      <c r="H10" s="66" t="s">
        <v>56</v>
      </c>
      <c r="I10" s="64" t="s">
        <v>47</v>
      </c>
      <c r="J10" s="64" t="s">
        <v>48</v>
      </c>
      <c r="K10" s="64" t="s">
        <v>49</v>
      </c>
      <c r="L10" s="65"/>
      <c r="M10" s="65"/>
      <c r="N10" s="65" t="s">
        <v>59</v>
      </c>
      <c r="O10" s="64" t="s">
        <v>50</v>
      </c>
      <c r="P10" s="64" t="s">
        <v>50</v>
      </c>
      <c r="Q10" s="24"/>
    </row>
    <row r="11" spans="1:17" s="25" customFormat="1" ht="19.5" thickBot="1" x14ac:dyDescent="0.3">
      <c r="A11" s="78" t="s">
        <v>100</v>
      </c>
      <c r="B11" s="21">
        <v>3</v>
      </c>
      <c r="C11" s="21"/>
      <c r="D11" s="22">
        <f t="shared" si="0"/>
        <v>3</v>
      </c>
      <c r="E11" s="32"/>
      <c r="F11" s="23"/>
      <c r="G11" s="33"/>
      <c r="H11" s="34"/>
      <c r="I11" s="23"/>
      <c r="J11" s="23"/>
      <c r="K11" s="23"/>
      <c r="L11" s="33"/>
      <c r="M11" s="33"/>
      <c r="N11" s="33"/>
      <c r="O11" s="23"/>
      <c r="P11" s="23"/>
      <c r="Q11" s="24"/>
    </row>
    <row r="12" spans="1:17" s="25" customFormat="1" ht="21" customHeight="1" thickBot="1" x14ac:dyDescent="0.3">
      <c r="A12" s="78" t="s">
        <v>97</v>
      </c>
      <c r="B12" s="21">
        <v>3</v>
      </c>
      <c r="C12" s="21"/>
      <c r="D12" s="22">
        <f t="shared" si="0"/>
        <v>3</v>
      </c>
      <c r="E12" s="32"/>
      <c r="F12" s="23"/>
      <c r="G12" s="33"/>
      <c r="H12" s="34"/>
      <c r="I12" s="23"/>
      <c r="J12" s="23"/>
      <c r="K12" s="23"/>
      <c r="L12" s="33"/>
      <c r="M12" s="33"/>
      <c r="N12" s="33"/>
      <c r="O12" s="23"/>
      <c r="P12" s="23"/>
      <c r="Q12" s="24"/>
    </row>
    <row r="13" spans="1:17" s="25" customFormat="1" ht="63.75" customHeight="1" thickBot="1" x14ac:dyDescent="0.3">
      <c r="A13" s="78" t="s">
        <v>101</v>
      </c>
      <c r="B13" s="21">
        <v>5</v>
      </c>
      <c r="C13" s="21">
        <v>1</v>
      </c>
      <c r="D13" s="22">
        <f t="shared" si="0"/>
        <v>6</v>
      </c>
      <c r="E13" s="32" t="s">
        <v>110</v>
      </c>
      <c r="F13" s="23" t="s">
        <v>118</v>
      </c>
      <c r="G13" s="33" t="s">
        <v>111</v>
      </c>
      <c r="H13" s="34" t="s">
        <v>56</v>
      </c>
      <c r="I13" s="23" t="s">
        <v>58</v>
      </c>
      <c r="J13" s="23" t="s">
        <v>49</v>
      </c>
      <c r="K13" s="23" t="s">
        <v>49</v>
      </c>
      <c r="L13" s="33"/>
      <c r="M13" s="33"/>
      <c r="N13" s="33" t="s">
        <v>108</v>
      </c>
      <c r="O13" s="23" t="s">
        <v>50</v>
      </c>
      <c r="P13" s="23" t="s">
        <v>50</v>
      </c>
      <c r="Q13" s="24"/>
    </row>
    <row r="14" spans="1:17" s="25" customFormat="1" ht="19.5" thickBot="1" x14ac:dyDescent="0.3">
      <c r="A14" s="78" t="s">
        <v>98</v>
      </c>
      <c r="B14" s="21">
        <v>2</v>
      </c>
      <c r="C14" s="21"/>
      <c r="D14" s="22">
        <f t="shared" si="0"/>
        <v>2</v>
      </c>
      <c r="E14" s="32"/>
      <c r="F14" s="23"/>
      <c r="G14" s="33"/>
      <c r="H14" s="34"/>
      <c r="I14" s="23"/>
      <c r="J14" s="23"/>
      <c r="K14" s="23"/>
      <c r="L14" s="33"/>
      <c r="M14" s="33"/>
      <c r="N14" s="33"/>
      <c r="O14" s="23"/>
      <c r="P14" s="23"/>
      <c r="Q14" s="24"/>
    </row>
    <row r="15" spans="1:17" s="25" customFormat="1" ht="19.5" thickBot="1" x14ac:dyDescent="0.3">
      <c r="A15" s="78" t="s">
        <v>102</v>
      </c>
      <c r="B15" s="21">
        <v>2</v>
      </c>
      <c r="C15" s="21">
        <v>1</v>
      </c>
      <c r="D15" s="22">
        <f t="shared" si="0"/>
        <v>3</v>
      </c>
      <c r="E15" s="32"/>
      <c r="F15" s="23"/>
      <c r="G15" s="33"/>
      <c r="H15" s="34"/>
      <c r="I15" s="23"/>
      <c r="J15" s="23"/>
      <c r="K15" s="23"/>
      <c r="L15" s="33"/>
      <c r="M15" s="33"/>
      <c r="N15" s="33"/>
      <c r="O15" s="23"/>
      <c r="P15" s="23"/>
      <c r="Q15" s="24"/>
    </row>
    <row r="16" spans="1:17" s="25" customFormat="1" ht="40.5" customHeight="1" thickBot="1" x14ac:dyDescent="0.3">
      <c r="A16" s="78" t="s">
        <v>94</v>
      </c>
      <c r="B16" s="21">
        <v>1</v>
      </c>
      <c r="C16" s="21"/>
      <c r="D16" s="22">
        <f t="shared" si="0"/>
        <v>1</v>
      </c>
      <c r="E16" s="32"/>
      <c r="F16" s="23"/>
      <c r="G16" s="33"/>
      <c r="H16" s="34"/>
      <c r="I16" s="23"/>
      <c r="J16" s="23"/>
      <c r="K16" s="23"/>
      <c r="L16" s="33"/>
      <c r="M16" s="33"/>
      <c r="N16" s="33"/>
      <c r="O16" s="23"/>
      <c r="P16" s="23"/>
      <c r="Q16" s="24"/>
    </row>
    <row r="17" spans="1:17" s="25" customFormat="1" ht="19.5" customHeight="1" thickBot="1" x14ac:dyDescent="0.3">
      <c r="A17" s="78" t="s">
        <v>103</v>
      </c>
      <c r="B17" s="21">
        <v>2</v>
      </c>
      <c r="C17" s="21"/>
      <c r="D17" s="22">
        <f t="shared" si="0"/>
        <v>2</v>
      </c>
      <c r="E17" s="32"/>
      <c r="F17" s="23"/>
      <c r="G17" s="33"/>
      <c r="H17" s="34"/>
      <c r="I17" s="23"/>
      <c r="J17" s="23"/>
      <c r="K17" s="23"/>
      <c r="L17" s="33"/>
      <c r="M17" s="33"/>
      <c r="N17" s="33"/>
      <c r="O17" s="23"/>
      <c r="P17" s="23"/>
      <c r="Q17" s="24"/>
    </row>
    <row r="18" spans="1:17" s="25" customFormat="1" ht="19.5" thickBot="1" x14ac:dyDescent="0.3">
      <c r="A18" s="78" t="s">
        <v>104</v>
      </c>
      <c r="B18" s="21">
        <v>2</v>
      </c>
      <c r="C18" s="21"/>
      <c r="D18" s="22">
        <f t="shared" si="0"/>
        <v>2</v>
      </c>
      <c r="E18" s="32"/>
      <c r="F18" s="23"/>
      <c r="G18" s="33"/>
      <c r="H18" s="34"/>
      <c r="I18" s="23"/>
      <c r="J18" s="23"/>
      <c r="K18" s="23"/>
      <c r="L18" s="33"/>
      <c r="M18" s="33"/>
      <c r="N18" s="33"/>
      <c r="O18" s="23"/>
      <c r="P18" s="23"/>
      <c r="Q18" s="24"/>
    </row>
    <row r="19" spans="1:17" s="25" customFormat="1" ht="19.5" thickBot="1" x14ac:dyDescent="0.3">
      <c r="A19" s="78" t="s">
        <v>105</v>
      </c>
      <c r="B19" s="21">
        <v>2</v>
      </c>
      <c r="C19" s="21"/>
      <c r="D19" s="22">
        <f t="shared" si="0"/>
        <v>2</v>
      </c>
      <c r="E19" s="32"/>
      <c r="F19" s="23"/>
      <c r="G19" s="33"/>
      <c r="H19" s="34"/>
      <c r="I19" s="23"/>
      <c r="J19" s="23"/>
      <c r="K19" s="23"/>
      <c r="L19" s="33"/>
      <c r="M19" s="33"/>
      <c r="N19" s="33"/>
      <c r="O19" s="23"/>
      <c r="P19" s="23"/>
      <c r="Q19" s="24"/>
    </row>
    <row r="20" spans="1:17" s="25" customFormat="1" ht="19.5" thickBot="1" x14ac:dyDescent="0.3">
      <c r="A20" s="78" t="s">
        <v>106</v>
      </c>
      <c r="B20" s="21">
        <v>2</v>
      </c>
      <c r="C20" s="21"/>
      <c r="D20" s="22">
        <f t="shared" si="0"/>
        <v>2</v>
      </c>
      <c r="E20" s="32"/>
      <c r="F20" s="23"/>
      <c r="G20" s="33"/>
      <c r="H20" s="34"/>
      <c r="I20" s="23"/>
      <c r="J20" s="23"/>
      <c r="K20" s="23"/>
      <c r="L20" s="33"/>
      <c r="M20" s="33"/>
      <c r="N20" s="33"/>
      <c r="O20" s="23"/>
      <c r="P20" s="23"/>
      <c r="Q20" s="24"/>
    </row>
    <row r="21" spans="1:17" s="25" customFormat="1" ht="19.5" thickBot="1" x14ac:dyDescent="0.3">
      <c r="A21" s="78" t="s">
        <v>93</v>
      </c>
      <c r="B21" s="21">
        <v>0</v>
      </c>
      <c r="C21" s="21"/>
      <c r="D21" s="22">
        <f t="shared" si="0"/>
        <v>0</v>
      </c>
      <c r="E21" s="32"/>
      <c r="F21" s="23"/>
      <c r="G21" s="33"/>
      <c r="H21" s="34"/>
      <c r="I21" s="23"/>
      <c r="J21" s="23"/>
      <c r="K21" s="23"/>
      <c r="L21" s="33"/>
      <c r="M21" s="33"/>
      <c r="N21" s="33"/>
      <c r="O21" s="23"/>
      <c r="P21" s="23"/>
      <c r="Q21" s="24"/>
    </row>
    <row r="22" spans="1:17" s="25" customFormat="1" ht="19.5" thickBot="1" x14ac:dyDescent="0.3">
      <c r="A22" s="78" t="s">
        <v>29</v>
      </c>
      <c r="B22" s="21">
        <v>0</v>
      </c>
      <c r="C22" s="21"/>
      <c r="D22" s="22">
        <f t="shared" si="0"/>
        <v>0</v>
      </c>
      <c r="E22" s="32"/>
      <c r="F22" s="23"/>
      <c r="G22" s="33"/>
      <c r="H22" s="34"/>
      <c r="I22" s="23"/>
      <c r="J22" s="23"/>
      <c r="K22" s="23"/>
      <c r="L22" s="33"/>
      <c r="M22" s="33"/>
      <c r="N22" s="33"/>
      <c r="O22" s="23"/>
      <c r="P22" s="23"/>
      <c r="Q22" s="24"/>
    </row>
    <row r="23" spans="1:17" s="25" customFormat="1" ht="19.5" thickBot="1" x14ac:dyDescent="0.3">
      <c r="A23" s="78" t="s">
        <v>30</v>
      </c>
      <c r="B23" s="21">
        <v>1</v>
      </c>
      <c r="C23" s="21"/>
      <c r="D23" s="22">
        <f t="shared" si="0"/>
        <v>1</v>
      </c>
      <c r="E23" s="32"/>
      <c r="F23" s="23"/>
      <c r="G23" s="33"/>
      <c r="H23" s="34"/>
      <c r="I23" s="23"/>
      <c r="J23" s="23"/>
      <c r="K23" s="23"/>
      <c r="L23" s="33"/>
      <c r="M23" s="33"/>
      <c r="N23" s="33"/>
      <c r="O23" s="23"/>
      <c r="P23" s="23"/>
      <c r="Q23" s="24"/>
    </row>
    <row r="24" spans="1:17" s="25" customFormat="1" ht="19.5" thickBot="1" x14ac:dyDescent="0.3">
      <c r="A24" s="78" t="s">
        <v>107</v>
      </c>
      <c r="B24" s="21">
        <v>0</v>
      </c>
      <c r="C24" s="21"/>
      <c r="D24" s="22">
        <f t="shared" si="0"/>
        <v>0</v>
      </c>
      <c r="E24" s="32"/>
      <c r="F24" s="23"/>
      <c r="G24" s="33"/>
      <c r="H24" s="34"/>
      <c r="I24" s="23"/>
      <c r="J24" s="23"/>
      <c r="K24" s="23"/>
      <c r="L24" s="33"/>
      <c r="M24" s="33"/>
      <c r="N24" s="33"/>
      <c r="O24" s="23"/>
      <c r="P24" s="23"/>
      <c r="Q24" s="24"/>
    </row>
    <row r="25" spans="1:17" s="25" customFormat="1" ht="20.25" customHeight="1" thickBot="1" x14ac:dyDescent="0.3">
      <c r="A25" s="78" t="s">
        <v>95</v>
      </c>
      <c r="B25" s="21">
        <v>0</v>
      </c>
      <c r="C25" s="21"/>
      <c r="D25" s="22">
        <f t="shared" si="0"/>
        <v>0</v>
      </c>
      <c r="E25" s="32"/>
      <c r="F25" s="23"/>
      <c r="G25" s="33"/>
      <c r="H25" s="34"/>
      <c r="I25" s="23"/>
      <c r="J25" s="23"/>
      <c r="K25" s="23"/>
      <c r="L25" s="33"/>
      <c r="M25" s="33"/>
      <c r="N25" s="33"/>
      <c r="O25" s="23"/>
      <c r="P25" s="23"/>
      <c r="Q25" s="24"/>
    </row>
    <row r="26" spans="1:17" s="25" customFormat="1" ht="19.5" thickBot="1" x14ac:dyDescent="0.3">
      <c r="A26" s="78" t="s">
        <v>99</v>
      </c>
      <c r="B26" s="21">
        <v>3</v>
      </c>
      <c r="C26" s="21"/>
      <c r="D26" s="22">
        <f t="shared" si="0"/>
        <v>3</v>
      </c>
      <c r="E26" s="32"/>
      <c r="F26" s="23"/>
      <c r="G26" s="33"/>
      <c r="H26" s="34"/>
      <c r="I26" s="23"/>
      <c r="J26" s="23"/>
      <c r="K26" s="23"/>
      <c r="L26" s="33"/>
      <c r="M26" s="33"/>
      <c r="N26" s="33"/>
      <c r="O26" s="23"/>
      <c r="P26" s="23"/>
      <c r="Q26" s="24"/>
    </row>
    <row r="27" spans="1:17" s="25" customFormat="1" ht="19.5" thickBot="1" x14ac:dyDescent="0.3">
      <c r="A27" s="78"/>
      <c r="B27" s="21"/>
      <c r="C27" s="21"/>
      <c r="D27" s="22">
        <f t="shared" si="0"/>
        <v>0</v>
      </c>
      <c r="E27" s="32"/>
      <c r="F27" s="23"/>
      <c r="G27" s="33"/>
      <c r="H27" s="34"/>
      <c r="I27" s="23"/>
      <c r="J27" s="23"/>
      <c r="K27" s="23"/>
      <c r="L27" s="33"/>
      <c r="M27" s="33"/>
      <c r="N27" s="33"/>
      <c r="O27" s="23"/>
      <c r="P27" s="23"/>
      <c r="Q27" s="24"/>
    </row>
    <row r="28" spans="1:17" s="25" customFormat="1" ht="19.5" thickBot="1" x14ac:dyDescent="0.3">
      <c r="A28" s="78"/>
      <c r="B28" s="21"/>
      <c r="C28" s="21"/>
      <c r="D28" s="22">
        <f t="shared" si="0"/>
        <v>0</v>
      </c>
      <c r="E28" s="32"/>
      <c r="F28" s="23"/>
      <c r="G28" s="33"/>
      <c r="H28" s="34"/>
      <c r="I28" s="23"/>
      <c r="J28" s="23"/>
      <c r="K28" s="23"/>
      <c r="L28" s="33"/>
      <c r="M28" s="33"/>
      <c r="N28" s="33"/>
      <c r="O28" s="23"/>
      <c r="P28" s="23"/>
      <c r="Q28" s="24"/>
    </row>
    <row r="29" spans="1:17" s="25" customFormat="1" ht="19.5" thickBot="1" x14ac:dyDescent="0.3">
      <c r="A29" s="78"/>
      <c r="B29" s="21"/>
      <c r="C29" s="21"/>
      <c r="D29" s="22">
        <f t="shared" si="0"/>
        <v>0</v>
      </c>
      <c r="E29" s="32"/>
      <c r="F29" s="23"/>
      <c r="G29" s="33"/>
      <c r="H29" s="34"/>
      <c r="I29" s="23"/>
      <c r="J29" s="23"/>
      <c r="K29" s="23"/>
      <c r="L29" s="33"/>
      <c r="M29" s="33"/>
      <c r="N29" s="33"/>
      <c r="O29" s="23"/>
      <c r="P29" s="23"/>
      <c r="Q29" s="24"/>
    </row>
    <row r="30" spans="1:17" s="25" customFormat="1" ht="19.5" thickBot="1" x14ac:dyDescent="0.3">
      <c r="A30" s="78"/>
      <c r="B30" s="21"/>
      <c r="C30" s="21"/>
      <c r="D30" s="22">
        <f t="shared" si="0"/>
        <v>0</v>
      </c>
      <c r="E30" s="32"/>
      <c r="F30" s="23"/>
      <c r="G30" s="33"/>
      <c r="H30" s="34"/>
      <c r="I30" s="23"/>
      <c r="J30" s="23"/>
      <c r="K30" s="23"/>
      <c r="L30" s="33"/>
      <c r="M30" s="33"/>
      <c r="N30" s="33"/>
      <c r="O30" s="23"/>
      <c r="P30" s="23"/>
      <c r="Q30" s="24"/>
    </row>
    <row r="31" spans="1:17" s="25" customFormat="1" ht="22.5" customHeight="1" thickBot="1" x14ac:dyDescent="0.3">
      <c r="A31" s="55" t="s">
        <v>42</v>
      </c>
      <c r="B31" s="21"/>
      <c r="C31" s="21"/>
      <c r="D31" s="22"/>
      <c r="E31" s="32"/>
      <c r="F31" s="23"/>
      <c r="G31" s="33"/>
      <c r="H31" s="34"/>
      <c r="I31" s="23"/>
      <c r="J31" s="23"/>
      <c r="K31" s="23"/>
      <c r="L31" s="33"/>
      <c r="M31" s="33"/>
      <c r="N31" s="33"/>
      <c r="O31" s="23"/>
      <c r="P31" s="23"/>
      <c r="Q31" s="24"/>
    </row>
    <row r="32" spans="1:17" s="25" customFormat="1" ht="18.75" customHeight="1" thickBot="1" x14ac:dyDescent="0.3">
      <c r="A32" s="78" t="s">
        <v>44</v>
      </c>
      <c r="B32" s="21"/>
      <c r="C32" s="21">
        <v>2</v>
      </c>
      <c r="D32" s="22">
        <f t="shared" ref="D32:D39" si="1">C32</f>
        <v>2</v>
      </c>
      <c r="E32" s="32"/>
      <c r="F32" s="23"/>
      <c r="G32" s="33"/>
      <c r="H32" s="34"/>
      <c r="I32" s="23"/>
      <c r="J32" s="23"/>
      <c r="K32" s="23"/>
      <c r="L32" s="33"/>
      <c r="M32" s="33"/>
      <c r="N32" s="33"/>
      <c r="O32" s="23"/>
      <c r="P32" s="23"/>
      <c r="Q32" s="24"/>
    </row>
    <row r="33" spans="1:17" s="25" customFormat="1" ht="18.75" customHeight="1" thickBot="1" x14ac:dyDescent="0.3">
      <c r="A33" s="78" t="s">
        <v>40</v>
      </c>
      <c r="B33" s="21"/>
      <c r="C33" s="21">
        <v>0.5</v>
      </c>
      <c r="D33" s="22">
        <f t="shared" si="1"/>
        <v>0.5</v>
      </c>
      <c r="E33" s="32"/>
      <c r="F33" s="23"/>
      <c r="G33" s="33"/>
      <c r="H33" s="34"/>
      <c r="I33" s="23"/>
      <c r="J33" s="23"/>
      <c r="K33" s="23"/>
      <c r="L33" s="33"/>
      <c r="M33" s="33"/>
      <c r="N33" s="33"/>
      <c r="O33" s="23"/>
      <c r="P33" s="23"/>
      <c r="Q33" s="24"/>
    </row>
    <row r="34" spans="1:17" s="25" customFormat="1" ht="18.75" customHeight="1" thickBot="1" x14ac:dyDescent="0.3">
      <c r="A34" s="78" t="s">
        <v>39</v>
      </c>
      <c r="B34" s="21"/>
      <c r="C34" s="21">
        <v>0.5</v>
      </c>
      <c r="D34" s="22">
        <f t="shared" si="1"/>
        <v>0.5</v>
      </c>
      <c r="E34" s="32"/>
      <c r="F34" s="23"/>
      <c r="G34" s="33"/>
      <c r="H34" s="34"/>
      <c r="I34" s="23"/>
      <c r="J34" s="23"/>
      <c r="K34" s="23"/>
      <c r="L34" s="33"/>
      <c r="M34" s="33"/>
      <c r="N34" s="33"/>
      <c r="O34" s="23"/>
      <c r="P34" s="23"/>
      <c r="Q34" s="24"/>
    </row>
    <row r="35" spans="1:17" s="25" customFormat="1" ht="19.5" thickBot="1" x14ac:dyDescent="0.3">
      <c r="A35" s="79"/>
      <c r="B35" s="21"/>
      <c r="C35" s="21"/>
      <c r="D35" s="22">
        <f t="shared" si="1"/>
        <v>0</v>
      </c>
      <c r="E35" s="32"/>
      <c r="F35" s="23"/>
      <c r="G35" s="33"/>
      <c r="H35" s="34"/>
      <c r="I35" s="23"/>
      <c r="J35" s="23"/>
      <c r="K35" s="23"/>
      <c r="L35" s="33"/>
      <c r="M35" s="33"/>
      <c r="N35" s="33"/>
      <c r="O35" s="23"/>
      <c r="P35" s="23"/>
      <c r="Q35" s="24"/>
    </row>
    <row r="36" spans="1:17" s="25" customFormat="1" ht="19.5" thickBot="1" x14ac:dyDescent="0.3">
      <c r="A36" s="79"/>
      <c r="B36" s="21"/>
      <c r="C36" s="21"/>
      <c r="D36" s="22">
        <f t="shared" si="1"/>
        <v>0</v>
      </c>
      <c r="E36" s="32"/>
      <c r="F36" s="23"/>
      <c r="G36" s="33"/>
      <c r="H36" s="34"/>
      <c r="I36" s="23"/>
      <c r="J36" s="23"/>
      <c r="K36" s="23"/>
      <c r="L36" s="33"/>
      <c r="M36" s="33"/>
      <c r="N36" s="33"/>
      <c r="O36" s="23"/>
      <c r="P36" s="23"/>
      <c r="Q36" s="24"/>
    </row>
    <row r="37" spans="1:17" s="25" customFormat="1" ht="19.5" thickBot="1" x14ac:dyDescent="0.3">
      <c r="A37" s="78"/>
      <c r="B37" s="21"/>
      <c r="C37" s="21"/>
      <c r="D37" s="22">
        <f t="shared" si="1"/>
        <v>0</v>
      </c>
      <c r="E37" s="32"/>
      <c r="F37" s="23"/>
      <c r="G37" s="33"/>
      <c r="H37" s="34"/>
      <c r="I37" s="23"/>
      <c r="J37" s="23"/>
      <c r="K37" s="23"/>
      <c r="L37" s="33"/>
      <c r="M37" s="33"/>
      <c r="N37" s="33"/>
      <c r="O37" s="23"/>
      <c r="P37" s="23"/>
      <c r="Q37" s="24"/>
    </row>
    <row r="38" spans="1:17" s="25" customFormat="1" ht="19.5" thickBot="1" x14ac:dyDescent="0.3">
      <c r="A38" s="78"/>
      <c r="B38" s="21"/>
      <c r="C38" s="21"/>
      <c r="D38" s="22">
        <f t="shared" si="1"/>
        <v>0</v>
      </c>
      <c r="E38" s="32"/>
      <c r="F38" s="23"/>
      <c r="G38" s="33"/>
      <c r="H38" s="34"/>
      <c r="I38" s="23"/>
      <c r="J38" s="23"/>
      <c r="K38" s="23"/>
      <c r="L38" s="33"/>
      <c r="M38" s="33"/>
      <c r="N38" s="33"/>
      <c r="O38" s="23"/>
      <c r="P38" s="23"/>
      <c r="Q38" s="24"/>
    </row>
    <row r="39" spans="1:17" s="25" customFormat="1" ht="19.5" thickBot="1" x14ac:dyDescent="0.3">
      <c r="A39" s="80"/>
      <c r="B39" s="21"/>
      <c r="C39" s="21"/>
      <c r="D39" s="22">
        <f t="shared" si="1"/>
        <v>0</v>
      </c>
      <c r="E39" s="32"/>
      <c r="F39" s="23"/>
      <c r="G39" s="33"/>
      <c r="H39" s="34"/>
      <c r="I39" s="23"/>
      <c r="J39" s="23"/>
      <c r="K39" s="23"/>
      <c r="L39" s="33"/>
      <c r="M39" s="33"/>
      <c r="N39" s="33"/>
      <c r="O39" s="23"/>
      <c r="P39" s="23"/>
      <c r="Q39" s="24"/>
    </row>
    <row r="40" spans="1:17" s="25" customFormat="1" ht="19.5" thickBot="1" x14ac:dyDescent="0.35">
      <c r="A40" s="81" t="s">
        <v>38</v>
      </c>
      <c r="B40" s="37">
        <f>SUM(B10:B39)</f>
        <v>30</v>
      </c>
      <c r="C40" s="37">
        <f>SUM(C10:C39)</f>
        <v>6</v>
      </c>
      <c r="D40" s="37">
        <f>B40+C40</f>
        <v>36</v>
      </c>
    </row>
    <row r="41" spans="1:17" s="25" customFormat="1" ht="19.5" thickBot="1" x14ac:dyDescent="0.35">
      <c r="A41" s="38" t="s">
        <v>60</v>
      </c>
      <c r="B41" s="82">
        <v>30</v>
      </c>
      <c r="C41" s="82">
        <v>3</v>
      </c>
      <c r="D41" s="82">
        <v>33</v>
      </c>
    </row>
    <row r="42" spans="1:17" s="25" customFormat="1" ht="18.75" customHeight="1" thickBot="1" x14ac:dyDescent="0.35">
      <c r="A42" s="38" t="s">
        <v>61</v>
      </c>
      <c r="B42" s="82">
        <v>30</v>
      </c>
      <c r="C42" s="82">
        <v>6</v>
      </c>
      <c r="D42" s="82">
        <v>36</v>
      </c>
    </row>
  </sheetData>
  <mergeCells count="17">
    <mergeCell ref="A1:A6"/>
    <mergeCell ref="A7:A9"/>
    <mergeCell ref="B7:C7"/>
    <mergeCell ref="D7:D9"/>
    <mergeCell ref="E7:M7"/>
    <mergeCell ref="L8:L9"/>
    <mergeCell ref="M8:M9"/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5" zoomScale="69" zoomScaleNormal="69" workbookViewId="0">
      <selection activeCell="O53" sqref="O53"/>
    </sheetView>
  </sheetViews>
  <sheetFormatPr defaultRowHeight="15" x14ac:dyDescent="0.25"/>
  <cols>
    <col min="1" max="1" width="18.7109375" customWidth="1"/>
    <col min="2" max="2" width="24.5703125" customWidth="1"/>
    <col min="5" max="5" width="11.140625" customWidth="1"/>
    <col min="8" max="8" width="38.5703125" customWidth="1"/>
    <col min="9" max="9" width="13.85546875" customWidth="1"/>
    <col min="10" max="10" width="13.140625" customWidth="1"/>
    <col min="13" max="13" width="16.85546875" customWidth="1"/>
    <col min="14" max="14" width="17.5703125" customWidth="1"/>
    <col min="15" max="15" width="31.5703125" customWidth="1"/>
    <col min="16" max="16" width="10.85546875" customWidth="1"/>
  </cols>
  <sheetData>
    <row r="1" spans="1:17" ht="18.75" x14ac:dyDescent="0.3">
      <c r="A1" s="220"/>
      <c r="B1" s="220"/>
      <c r="C1" s="35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7" ht="20.25" x14ac:dyDescent="0.3">
      <c r="A2" s="13"/>
      <c r="B2" s="220"/>
      <c r="C2" s="220"/>
      <c r="D2" s="220"/>
      <c r="E2" s="220"/>
      <c r="F2" s="220"/>
      <c r="G2" s="274" t="s">
        <v>404</v>
      </c>
      <c r="H2" s="275"/>
      <c r="I2" s="275"/>
      <c r="J2" s="275"/>
      <c r="K2" s="275"/>
      <c r="L2" s="275"/>
      <c r="M2" s="275"/>
      <c r="N2" s="275"/>
    </row>
    <row r="3" spans="1:17" ht="20.25" x14ac:dyDescent="0.3">
      <c r="A3" s="13"/>
      <c r="B3" s="220"/>
      <c r="C3" s="220"/>
      <c r="D3" s="220"/>
      <c r="E3" s="220"/>
      <c r="F3" s="220"/>
      <c r="G3" s="20" t="s">
        <v>63</v>
      </c>
      <c r="H3" s="19">
        <v>6</v>
      </c>
      <c r="I3" s="214"/>
      <c r="J3" s="214"/>
      <c r="K3" s="214"/>
      <c r="L3" s="214"/>
      <c r="M3" s="214"/>
    </row>
    <row r="4" spans="1:17" x14ac:dyDescent="0.25">
      <c r="A4" s="220"/>
      <c r="B4" s="220"/>
      <c r="C4" s="220"/>
      <c r="D4" s="220"/>
      <c r="E4" s="220"/>
      <c r="F4" s="220"/>
      <c r="G4" s="20" t="s">
        <v>64</v>
      </c>
      <c r="H4" s="19">
        <v>34</v>
      </c>
      <c r="I4" s="214"/>
      <c r="J4" s="214"/>
      <c r="K4" s="214"/>
      <c r="L4" s="214"/>
      <c r="M4" s="214"/>
    </row>
    <row r="5" spans="1:17" x14ac:dyDescent="0.25">
      <c r="A5" s="220"/>
      <c r="B5" s="220"/>
      <c r="C5" s="220"/>
      <c r="D5" s="220"/>
      <c r="E5" s="220"/>
      <c r="F5" s="220"/>
      <c r="G5" s="20" t="s">
        <v>62</v>
      </c>
      <c r="H5" s="19" t="s">
        <v>129</v>
      </c>
      <c r="I5" s="214"/>
      <c r="J5" s="214"/>
      <c r="K5" s="214"/>
      <c r="L5" s="214"/>
      <c r="M5" s="214"/>
    </row>
    <row r="6" spans="1:17" ht="15.75" thickBot="1" x14ac:dyDescent="0.3"/>
    <row r="7" spans="1:17" ht="19.5" thickBot="1" x14ac:dyDescent="0.3">
      <c r="A7" s="351" t="s">
        <v>0</v>
      </c>
      <c r="B7" s="354" t="s">
        <v>1</v>
      </c>
      <c r="C7" s="335" t="s">
        <v>109</v>
      </c>
      <c r="D7" s="335"/>
      <c r="E7" s="357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</row>
    <row r="8" spans="1:17" ht="18.75" x14ac:dyDescent="0.25">
      <c r="A8" s="352"/>
      <c r="B8" s="355"/>
      <c r="C8" s="297" t="s">
        <v>377</v>
      </c>
      <c r="D8" s="297" t="s">
        <v>378</v>
      </c>
      <c r="E8" s="358"/>
      <c r="F8" s="299" t="s">
        <v>369</v>
      </c>
      <c r="G8" s="300"/>
      <c r="H8" s="341" t="s">
        <v>51</v>
      </c>
      <c r="I8" s="343" t="s">
        <v>115</v>
      </c>
      <c r="J8" s="345" t="s">
        <v>5</v>
      </c>
      <c r="K8" s="329" t="s">
        <v>6</v>
      </c>
      <c r="L8" s="330"/>
      <c r="M8" s="347" t="s">
        <v>116</v>
      </c>
      <c r="N8" s="345" t="s">
        <v>7</v>
      </c>
      <c r="O8" s="347" t="s">
        <v>8</v>
      </c>
      <c r="P8" s="377" t="s">
        <v>9</v>
      </c>
      <c r="Q8" s="378"/>
    </row>
    <row r="9" spans="1:17" ht="94.5" customHeight="1" thickBot="1" x14ac:dyDescent="0.3">
      <c r="A9" s="353"/>
      <c r="B9" s="356"/>
      <c r="C9" s="298"/>
      <c r="D9" s="298"/>
      <c r="E9" s="358"/>
      <c r="F9" s="112" t="s">
        <v>10</v>
      </c>
      <c r="G9" s="113" t="s">
        <v>11</v>
      </c>
      <c r="H9" s="342"/>
      <c r="I9" s="344"/>
      <c r="J9" s="346"/>
      <c r="K9" s="111" t="s">
        <v>117</v>
      </c>
      <c r="L9" s="97" t="s">
        <v>66</v>
      </c>
      <c r="M9" s="348"/>
      <c r="N9" s="346"/>
      <c r="O9" s="348"/>
      <c r="P9" s="96" t="s">
        <v>123</v>
      </c>
      <c r="Q9" s="126" t="s">
        <v>124</v>
      </c>
    </row>
    <row r="10" spans="1:17" ht="39" thickBot="1" x14ac:dyDescent="0.3">
      <c r="A10" s="340" t="s">
        <v>12</v>
      </c>
      <c r="B10" s="7" t="s">
        <v>13</v>
      </c>
      <c r="C10" s="14">
        <v>3</v>
      </c>
      <c r="D10" s="14"/>
      <c r="E10" s="9">
        <f t="shared" ref="E10:E29" si="0">C10+D10</f>
        <v>3</v>
      </c>
      <c r="F10" s="101" t="s">
        <v>135</v>
      </c>
      <c r="G10" s="102" t="s">
        <v>153</v>
      </c>
      <c r="H10" s="27" t="s">
        <v>260</v>
      </c>
      <c r="I10" s="28" t="s">
        <v>56</v>
      </c>
      <c r="J10" s="15" t="s">
        <v>47</v>
      </c>
      <c r="K10" s="15" t="s">
        <v>49</v>
      </c>
      <c r="L10" s="15" t="s">
        <v>49</v>
      </c>
      <c r="M10" s="27"/>
      <c r="N10" s="27"/>
      <c r="O10" s="161" t="s">
        <v>410</v>
      </c>
      <c r="P10" s="15" t="s">
        <v>50</v>
      </c>
      <c r="Q10" s="15" t="s">
        <v>50</v>
      </c>
    </row>
    <row r="11" spans="1:17" ht="51.75" thickBot="1" x14ac:dyDescent="0.3">
      <c r="A11" s="264"/>
      <c r="B11" s="219" t="s">
        <v>14</v>
      </c>
      <c r="C11" s="14">
        <v>3</v>
      </c>
      <c r="D11" s="14"/>
      <c r="E11" s="9">
        <f t="shared" si="0"/>
        <v>3</v>
      </c>
      <c r="F11" s="103" t="s">
        <v>135</v>
      </c>
      <c r="G11" s="104" t="s">
        <v>148</v>
      </c>
      <c r="H11" s="30" t="s">
        <v>258</v>
      </c>
      <c r="I11" s="31" t="s">
        <v>56</v>
      </c>
      <c r="J11" s="16" t="s">
        <v>47</v>
      </c>
      <c r="K11" s="16" t="s">
        <v>49</v>
      </c>
      <c r="L11" s="16" t="s">
        <v>49</v>
      </c>
      <c r="M11" s="30"/>
      <c r="N11" s="30"/>
      <c r="O11" s="30" t="s">
        <v>409</v>
      </c>
      <c r="P11" s="16" t="s">
        <v>50</v>
      </c>
      <c r="Q11" s="16" t="s">
        <v>50</v>
      </c>
    </row>
    <row r="12" spans="1:17" ht="39" thickBot="1" x14ac:dyDescent="0.3">
      <c r="A12" s="264"/>
      <c r="B12" s="219" t="s">
        <v>15</v>
      </c>
      <c r="C12" s="14">
        <v>3</v>
      </c>
      <c r="D12" s="14"/>
      <c r="E12" s="9">
        <f t="shared" si="0"/>
        <v>3</v>
      </c>
      <c r="F12" s="103" t="s">
        <v>135</v>
      </c>
      <c r="G12" s="104" t="s">
        <v>153</v>
      </c>
      <c r="H12" s="30" t="s">
        <v>437</v>
      </c>
      <c r="I12" s="31" t="s">
        <v>56</v>
      </c>
      <c r="J12" s="16" t="s">
        <v>47</v>
      </c>
      <c r="K12" s="16" t="s">
        <v>49</v>
      </c>
      <c r="L12" s="16" t="s">
        <v>49</v>
      </c>
      <c r="M12" s="30"/>
      <c r="N12" s="30"/>
      <c r="O12" s="30" t="s">
        <v>205</v>
      </c>
      <c r="P12" s="16" t="s">
        <v>50</v>
      </c>
      <c r="Q12" s="16" t="s">
        <v>50</v>
      </c>
    </row>
    <row r="13" spans="1:17" ht="64.5" thickBot="1" x14ac:dyDescent="0.3">
      <c r="A13" s="264" t="s">
        <v>16</v>
      </c>
      <c r="B13" s="219" t="s">
        <v>17</v>
      </c>
      <c r="C13" s="14">
        <v>5</v>
      </c>
      <c r="D13" s="14">
        <v>1</v>
      </c>
      <c r="E13" s="9">
        <f t="shared" si="0"/>
        <v>6</v>
      </c>
      <c r="F13" s="233" t="s">
        <v>195</v>
      </c>
      <c r="G13" s="104" t="s">
        <v>382</v>
      </c>
      <c r="H13" s="198" t="s">
        <v>283</v>
      </c>
      <c r="I13" s="31" t="s">
        <v>56</v>
      </c>
      <c r="J13" s="16" t="s">
        <v>58</v>
      </c>
      <c r="K13" s="16" t="s">
        <v>49</v>
      </c>
      <c r="L13" s="16" t="s">
        <v>49</v>
      </c>
      <c r="M13" s="30"/>
      <c r="N13" s="30"/>
      <c r="O13" s="30" t="s">
        <v>412</v>
      </c>
      <c r="P13" s="16" t="s">
        <v>50</v>
      </c>
      <c r="Q13" s="16" t="s">
        <v>50</v>
      </c>
    </row>
    <row r="14" spans="1:17" ht="39" thickBot="1" x14ac:dyDescent="0.3">
      <c r="A14" s="264"/>
      <c r="B14" s="218" t="s">
        <v>18</v>
      </c>
      <c r="C14" s="14">
        <v>1</v>
      </c>
      <c r="D14" s="14"/>
      <c r="E14" s="9">
        <f t="shared" si="0"/>
        <v>1</v>
      </c>
      <c r="F14" s="103" t="s">
        <v>152</v>
      </c>
      <c r="G14" s="104" t="s">
        <v>152</v>
      </c>
      <c r="H14" s="30" t="s">
        <v>262</v>
      </c>
      <c r="I14" s="31" t="s">
        <v>56</v>
      </c>
      <c r="J14" s="16" t="s">
        <v>47</v>
      </c>
      <c r="K14" s="16" t="s">
        <v>49</v>
      </c>
      <c r="L14" s="16" t="s">
        <v>49</v>
      </c>
      <c r="M14" s="30"/>
      <c r="N14" s="30"/>
      <c r="O14" s="30" t="s">
        <v>411</v>
      </c>
      <c r="P14" s="16" t="s">
        <v>50</v>
      </c>
      <c r="Q14" s="16" t="s">
        <v>50</v>
      </c>
    </row>
    <row r="15" spans="1:17" ht="141" thickBot="1" x14ac:dyDescent="0.3">
      <c r="A15" s="264" t="s">
        <v>19</v>
      </c>
      <c r="B15" s="219" t="s">
        <v>20</v>
      </c>
      <c r="C15" s="14">
        <v>3</v>
      </c>
      <c r="D15" s="14"/>
      <c r="E15" s="9">
        <f t="shared" si="0"/>
        <v>3</v>
      </c>
      <c r="F15" s="103" t="s">
        <v>153</v>
      </c>
      <c r="G15" s="104" t="s">
        <v>153</v>
      </c>
      <c r="H15" s="198" t="s">
        <v>439</v>
      </c>
      <c r="I15" s="31" t="s">
        <v>56</v>
      </c>
      <c r="J15" s="167" t="s">
        <v>440</v>
      </c>
      <c r="K15" s="16" t="s">
        <v>49</v>
      </c>
      <c r="L15" s="16" t="s">
        <v>49</v>
      </c>
      <c r="M15" s="30"/>
      <c r="N15" s="30"/>
      <c r="O15" s="30" t="s">
        <v>320</v>
      </c>
      <c r="P15" s="16" t="s">
        <v>50</v>
      </c>
      <c r="Q15" s="16" t="s">
        <v>50</v>
      </c>
    </row>
    <row r="16" spans="1:17" ht="64.5" thickBot="1" x14ac:dyDescent="0.3">
      <c r="A16" s="264"/>
      <c r="B16" s="219" t="s">
        <v>21</v>
      </c>
      <c r="C16" s="14">
        <v>1</v>
      </c>
      <c r="D16" s="14">
        <v>1</v>
      </c>
      <c r="E16" s="9">
        <f t="shared" si="0"/>
        <v>2</v>
      </c>
      <c r="F16" s="103" t="s">
        <v>133</v>
      </c>
      <c r="G16" s="104" t="s">
        <v>152</v>
      </c>
      <c r="H16" s="152" t="s">
        <v>263</v>
      </c>
      <c r="I16" s="31" t="s">
        <v>56</v>
      </c>
      <c r="J16" s="16" t="s">
        <v>47</v>
      </c>
      <c r="K16" s="16" t="s">
        <v>49</v>
      </c>
      <c r="L16" s="16" t="s">
        <v>49</v>
      </c>
      <c r="M16" s="30"/>
      <c r="N16" s="30"/>
      <c r="O16" s="30" t="s">
        <v>413</v>
      </c>
      <c r="P16" s="16" t="s">
        <v>50</v>
      </c>
      <c r="Q16" s="16" t="s">
        <v>50</v>
      </c>
    </row>
    <row r="17" spans="1:17" ht="64.5" thickBot="1" x14ac:dyDescent="0.3">
      <c r="A17" s="264"/>
      <c r="B17" s="219" t="s">
        <v>22</v>
      </c>
      <c r="C17" s="14">
        <v>2</v>
      </c>
      <c r="D17" s="14"/>
      <c r="E17" s="9">
        <f t="shared" si="0"/>
        <v>2</v>
      </c>
      <c r="F17" s="103" t="s">
        <v>131</v>
      </c>
      <c r="G17" s="104" t="s">
        <v>149</v>
      </c>
      <c r="H17" s="30" t="s">
        <v>265</v>
      </c>
      <c r="I17" s="31" t="s">
        <v>56</v>
      </c>
      <c r="J17" s="16" t="s">
        <v>47</v>
      </c>
      <c r="K17" s="16" t="s">
        <v>49</v>
      </c>
      <c r="L17" s="16" t="s">
        <v>49</v>
      </c>
      <c r="M17" s="30"/>
      <c r="N17" s="30"/>
      <c r="O17" s="30" t="s">
        <v>414</v>
      </c>
      <c r="P17" s="16" t="s">
        <v>50</v>
      </c>
      <c r="Q17" s="16" t="s">
        <v>50</v>
      </c>
    </row>
    <row r="18" spans="1:17" ht="39" thickBot="1" x14ac:dyDescent="0.3">
      <c r="A18" s="264" t="s">
        <v>24</v>
      </c>
      <c r="B18" s="219" t="s">
        <v>25</v>
      </c>
      <c r="C18" s="14">
        <v>3</v>
      </c>
      <c r="D18" s="14"/>
      <c r="E18" s="9">
        <f t="shared" si="0"/>
        <v>3</v>
      </c>
      <c r="F18" s="103" t="s">
        <v>135</v>
      </c>
      <c r="G18" s="104" t="s">
        <v>153</v>
      </c>
      <c r="H18" s="30" t="s">
        <v>290</v>
      </c>
      <c r="I18" s="31" t="s">
        <v>56</v>
      </c>
      <c r="J18" s="16" t="s">
        <v>58</v>
      </c>
      <c r="K18" s="16" t="s">
        <v>49</v>
      </c>
      <c r="L18" s="16" t="s">
        <v>49</v>
      </c>
      <c r="M18" s="30"/>
      <c r="N18" s="30"/>
      <c r="O18" s="30" t="s">
        <v>415</v>
      </c>
      <c r="P18" s="16" t="s">
        <v>50</v>
      </c>
      <c r="Q18" s="16" t="s">
        <v>50</v>
      </c>
    </row>
    <row r="19" spans="1:17" ht="39" thickBot="1" x14ac:dyDescent="0.3">
      <c r="A19" s="264"/>
      <c r="B19" s="219" t="s">
        <v>26</v>
      </c>
      <c r="C19" s="14">
        <v>2</v>
      </c>
      <c r="D19" s="14"/>
      <c r="E19" s="9">
        <f t="shared" si="0"/>
        <v>2</v>
      </c>
      <c r="F19" s="103" t="s">
        <v>131</v>
      </c>
      <c r="G19" s="104" t="s">
        <v>149</v>
      </c>
      <c r="H19" s="166" t="s">
        <v>310</v>
      </c>
      <c r="I19" s="31" t="s">
        <v>56</v>
      </c>
      <c r="J19" s="16" t="s">
        <v>299</v>
      </c>
      <c r="K19" s="16" t="s">
        <v>49</v>
      </c>
      <c r="L19" s="16" t="s">
        <v>49</v>
      </c>
      <c r="M19" s="30"/>
      <c r="N19" s="30"/>
      <c r="O19" s="30" t="s">
        <v>417</v>
      </c>
      <c r="P19" s="16" t="s">
        <v>50</v>
      </c>
      <c r="Q19" s="16" t="s">
        <v>50</v>
      </c>
    </row>
    <row r="20" spans="1:17" ht="39" thickBot="1" x14ac:dyDescent="0.3">
      <c r="A20" s="264"/>
      <c r="B20" s="219" t="s">
        <v>27</v>
      </c>
      <c r="C20" s="14">
        <v>2</v>
      </c>
      <c r="D20" s="14"/>
      <c r="E20" s="9">
        <f t="shared" si="0"/>
        <v>2</v>
      </c>
      <c r="F20" s="103" t="s">
        <v>131</v>
      </c>
      <c r="G20" s="104" t="s">
        <v>149</v>
      </c>
      <c r="H20" s="166" t="s">
        <v>300</v>
      </c>
      <c r="I20" s="31" t="s">
        <v>56</v>
      </c>
      <c r="J20" s="16" t="s">
        <v>47</v>
      </c>
      <c r="K20" s="16" t="s">
        <v>49</v>
      </c>
      <c r="L20" s="16" t="s">
        <v>49</v>
      </c>
      <c r="M20" s="30"/>
      <c r="N20" s="30"/>
      <c r="O20" s="30" t="s">
        <v>416</v>
      </c>
      <c r="P20" s="16" t="s">
        <v>50</v>
      </c>
      <c r="Q20" s="16" t="s">
        <v>50</v>
      </c>
    </row>
    <row r="21" spans="1:17" ht="19.5" thickBot="1" x14ac:dyDescent="0.3">
      <c r="A21" s="264" t="s">
        <v>28</v>
      </c>
      <c r="B21" s="219" t="s">
        <v>29</v>
      </c>
      <c r="C21" s="14"/>
      <c r="D21" s="14"/>
      <c r="E21" s="9">
        <f t="shared" si="0"/>
        <v>0</v>
      </c>
      <c r="F21" s="103"/>
      <c r="G21" s="104"/>
      <c r="H21" s="30"/>
      <c r="I21" s="31"/>
      <c r="J21" s="16"/>
      <c r="K21" s="16"/>
      <c r="L21" s="16"/>
      <c r="M21" s="30"/>
      <c r="N21" s="30"/>
      <c r="O21" s="30"/>
      <c r="P21" s="16"/>
      <c r="Q21" s="16"/>
    </row>
    <row r="22" spans="1:17" ht="39" thickBot="1" x14ac:dyDescent="0.3">
      <c r="A22" s="264"/>
      <c r="B22" s="219" t="s">
        <v>35</v>
      </c>
      <c r="C22" s="14"/>
      <c r="D22" s="14">
        <v>1</v>
      </c>
      <c r="E22" s="9">
        <f>C22+D22</f>
        <v>1</v>
      </c>
      <c r="F22" s="103" t="s">
        <v>133</v>
      </c>
      <c r="G22" s="104" t="s">
        <v>152</v>
      </c>
      <c r="H22" s="152" t="s">
        <v>229</v>
      </c>
      <c r="I22" s="31" t="s">
        <v>56</v>
      </c>
      <c r="J22" s="16" t="s">
        <v>47</v>
      </c>
      <c r="K22" s="16" t="s">
        <v>49</v>
      </c>
      <c r="L22" s="16" t="s">
        <v>49</v>
      </c>
      <c r="M22" s="30"/>
      <c r="N22" s="30"/>
      <c r="O22" s="30" t="s">
        <v>206</v>
      </c>
      <c r="P22" s="16" t="s">
        <v>50</v>
      </c>
      <c r="Q22" s="16" t="s">
        <v>50</v>
      </c>
    </row>
    <row r="23" spans="1:17" ht="19.5" thickBot="1" x14ac:dyDescent="0.3">
      <c r="A23" s="264"/>
      <c r="B23" s="218"/>
      <c r="C23" s="14"/>
      <c r="D23" s="14"/>
      <c r="E23" s="9">
        <f t="shared" si="0"/>
        <v>0</v>
      </c>
      <c r="F23" s="103"/>
      <c r="G23" s="104"/>
      <c r="H23" s="30"/>
      <c r="I23" s="31"/>
      <c r="J23" s="16"/>
      <c r="K23" s="16"/>
      <c r="L23" s="16"/>
      <c r="M23" s="30"/>
      <c r="N23" s="30"/>
      <c r="O23" s="30"/>
      <c r="P23" s="16"/>
      <c r="Q23" s="16"/>
    </row>
    <row r="24" spans="1:17" ht="19.5" thickBot="1" x14ac:dyDescent="0.3">
      <c r="A24" s="213" t="s">
        <v>31</v>
      </c>
      <c r="B24" s="219" t="s">
        <v>31</v>
      </c>
      <c r="C24" s="14"/>
      <c r="D24" s="14"/>
      <c r="E24" s="9">
        <f t="shared" si="0"/>
        <v>0</v>
      </c>
      <c r="F24" s="103"/>
      <c r="G24" s="104"/>
      <c r="H24" s="30"/>
      <c r="I24" s="31"/>
      <c r="J24" s="16"/>
      <c r="K24" s="16"/>
      <c r="L24" s="16"/>
      <c r="M24" s="30"/>
      <c r="N24" s="30"/>
      <c r="O24" s="30"/>
      <c r="P24" s="16"/>
      <c r="Q24" s="16"/>
    </row>
    <row r="25" spans="1:17" ht="57" thickBot="1" x14ac:dyDescent="0.3">
      <c r="A25" s="264" t="s">
        <v>36</v>
      </c>
      <c r="B25" s="219" t="s">
        <v>32</v>
      </c>
      <c r="C25" s="14">
        <v>1</v>
      </c>
      <c r="D25" s="14"/>
      <c r="E25" s="9">
        <f t="shared" si="0"/>
        <v>1</v>
      </c>
      <c r="F25" s="103" t="s">
        <v>133</v>
      </c>
      <c r="G25" s="104" t="s">
        <v>152</v>
      </c>
      <c r="H25" s="205" t="s">
        <v>311</v>
      </c>
      <c r="I25" s="31" t="s">
        <v>56</v>
      </c>
      <c r="J25" s="16" t="s">
        <v>58</v>
      </c>
      <c r="K25" s="16" t="s">
        <v>49</v>
      </c>
      <c r="L25" s="16" t="s">
        <v>49</v>
      </c>
      <c r="M25" s="30"/>
      <c r="N25" s="30"/>
      <c r="O25" s="205" t="s">
        <v>312</v>
      </c>
      <c r="P25" s="16" t="s">
        <v>50</v>
      </c>
      <c r="Q25" s="16" t="s">
        <v>50</v>
      </c>
    </row>
    <row r="26" spans="1:17" ht="39" thickBot="1" x14ac:dyDescent="0.3">
      <c r="A26" s="264"/>
      <c r="B26" s="219" t="s">
        <v>33</v>
      </c>
      <c r="C26" s="14">
        <v>3</v>
      </c>
      <c r="D26" s="14"/>
      <c r="E26" s="9">
        <f t="shared" si="0"/>
        <v>3</v>
      </c>
      <c r="F26" s="103" t="s">
        <v>135</v>
      </c>
      <c r="G26" s="104" t="s">
        <v>153</v>
      </c>
      <c r="H26" s="152" t="s">
        <v>269</v>
      </c>
      <c r="I26" s="31" t="s">
        <v>56</v>
      </c>
      <c r="J26" s="16" t="s">
        <v>47</v>
      </c>
      <c r="K26" s="16" t="s">
        <v>49</v>
      </c>
      <c r="L26" s="16"/>
      <c r="M26" s="30"/>
      <c r="N26" s="30"/>
      <c r="O26" s="30" t="s">
        <v>302</v>
      </c>
      <c r="P26" s="16" t="s">
        <v>50</v>
      </c>
      <c r="Q26" s="16" t="s">
        <v>50</v>
      </c>
    </row>
    <row r="27" spans="1:17" ht="19.5" thickBot="1" x14ac:dyDescent="0.3">
      <c r="A27" s="217"/>
      <c r="B27" s="218"/>
      <c r="C27" s="14"/>
      <c r="D27" s="14"/>
      <c r="E27" s="9">
        <f t="shared" si="0"/>
        <v>0</v>
      </c>
      <c r="F27" s="103"/>
      <c r="G27" s="104"/>
      <c r="H27" s="30"/>
      <c r="I27" s="31"/>
      <c r="J27" s="16"/>
      <c r="K27" s="16"/>
      <c r="L27" s="16"/>
      <c r="M27" s="30"/>
      <c r="N27" s="30"/>
      <c r="O27" s="30"/>
      <c r="P27" s="16"/>
      <c r="Q27" s="16"/>
    </row>
    <row r="28" spans="1:17" ht="19.5" thickBot="1" x14ac:dyDescent="0.3">
      <c r="A28" s="217"/>
      <c r="B28" s="218"/>
      <c r="C28" s="14"/>
      <c r="D28" s="14"/>
      <c r="E28" s="9">
        <f t="shared" si="0"/>
        <v>0</v>
      </c>
      <c r="F28" s="103"/>
      <c r="G28" s="104"/>
      <c r="H28" s="30"/>
      <c r="I28" s="31"/>
      <c r="J28" s="16"/>
      <c r="K28" s="16"/>
      <c r="L28" s="16"/>
      <c r="M28" s="30"/>
      <c r="N28" s="30"/>
      <c r="O28" s="30"/>
      <c r="P28" s="16"/>
      <c r="Q28" s="16"/>
    </row>
    <row r="29" spans="1:17" ht="19.5" thickBot="1" x14ac:dyDescent="0.3">
      <c r="A29" s="217"/>
      <c r="B29" s="218"/>
      <c r="C29" s="14"/>
      <c r="D29" s="14"/>
      <c r="E29" s="9">
        <f t="shared" si="0"/>
        <v>0</v>
      </c>
      <c r="F29" s="103"/>
      <c r="G29" s="104"/>
      <c r="H29" s="30"/>
      <c r="I29" s="31"/>
      <c r="J29" s="16"/>
      <c r="K29" s="16"/>
      <c r="L29" s="16"/>
      <c r="M29" s="30"/>
      <c r="N29" s="30"/>
      <c r="O29" s="30"/>
      <c r="P29" s="16"/>
      <c r="Q29" s="16"/>
    </row>
    <row r="30" spans="1:17" ht="38.25" customHeight="1" thickBot="1" x14ac:dyDescent="0.3">
      <c r="A30" s="321" t="s">
        <v>379</v>
      </c>
      <c r="B30" s="322"/>
      <c r="C30" s="21"/>
      <c r="D30" s="21"/>
      <c r="E30" s="22"/>
      <c r="F30" s="103"/>
      <c r="G30" s="104"/>
      <c r="H30" s="30"/>
      <c r="I30" s="31"/>
      <c r="J30" s="16"/>
      <c r="K30" s="23"/>
      <c r="L30" s="23"/>
      <c r="M30" s="33"/>
      <c r="N30" s="33"/>
      <c r="O30" s="30"/>
      <c r="P30" s="23"/>
      <c r="Q30" s="23"/>
    </row>
    <row r="31" spans="1:17" ht="174" customHeight="1" thickBot="1" x14ac:dyDescent="0.3">
      <c r="A31" s="339" t="s">
        <v>190</v>
      </c>
      <c r="B31" s="380"/>
      <c r="C31" s="21"/>
      <c r="D31" s="14">
        <v>1</v>
      </c>
      <c r="E31" s="9">
        <f t="shared" ref="E31:E33" si="1">D31</f>
        <v>1</v>
      </c>
      <c r="F31" s="103" t="s">
        <v>133</v>
      </c>
      <c r="G31" s="104" t="s">
        <v>152</v>
      </c>
      <c r="H31" s="199" t="s">
        <v>174</v>
      </c>
      <c r="I31" s="31"/>
      <c r="J31" s="16" t="s">
        <v>47</v>
      </c>
      <c r="K31" s="23" t="s">
        <v>49</v>
      </c>
      <c r="L31" s="23" t="s">
        <v>49</v>
      </c>
      <c r="M31" s="33"/>
      <c r="N31" s="33"/>
      <c r="O31" s="154" t="s">
        <v>175</v>
      </c>
      <c r="P31" s="23" t="s">
        <v>49</v>
      </c>
      <c r="Q31" s="23" t="s">
        <v>49</v>
      </c>
    </row>
    <row r="32" spans="1:17" ht="19.5" thickBot="1" x14ac:dyDescent="0.3">
      <c r="A32" s="338"/>
      <c r="B32" s="339"/>
      <c r="C32" s="21"/>
      <c r="D32" s="14"/>
      <c r="E32" s="9">
        <f t="shared" si="1"/>
        <v>0</v>
      </c>
      <c r="F32" s="103"/>
      <c r="G32" s="104"/>
      <c r="H32" s="30"/>
      <c r="I32" s="31"/>
      <c r="J32" s="16"/>
      <c r="K32" s="23"/>
      <c r="L32" s="23"/>
      <c r="M32" s="33"/>
      <c r="N32" s="33"/>
      <c r="O32" s="30"/>
      <c r="P32" s="23"/>
      <c r="Q32" s="23"/>
    </row>
    <row r="33" spans="1:17" ht="19.5" thickBot="1" x14ac:dyDescent="0.3">
      <c r="A33" s="319"/>
      <c r="B33" s="320"/>
      <c r="C33" s="21"/>
      <c r="D33" s="14"/>
      <c r="E33" s="9">
        <f t="shared" si="1"/>
        <v>0</v>
      </c>
      <c r="F33" s="103"/>
      <c r="G33" s="104"/>
      <c r="H33" s="30"/>
      <c r="I33" s="31"/>
      <c r="J33" s="16"/>
      <c r="K33" s="23"/>
      <c r="L33" s="23"/>
      <c r="M33" s="33"/>
      <c r="N33" s="33"/>
      <c r="O33" s="30"/>
      <c r="P33" s="23"/>
      <c r="Q33" s="23"/>
    </row>
    <row r="34" spans="1:17" ht="34.5" thickBot="1" x14ac:dyDescent="0.35">
      <c r="A34" s="267" t="s">
        <v>38</v>
      </c>
      <c r="B34" s="268"/>
      <c r="C34" s="223">
        <f>SUM(C10:C33)</f>
        <v>32</v>
      </c>
      <c r="D34" s="223">
        <f>SUM(D10:D33)</f>
        <v>4</v>
      </c>
      <c r="E34" s="223">
        <f>C34+D34</f>
        <v>36</v>
      </c>
      <c r="F34" s="42" t="s">
        <v>71</v>
      </c>
      <c r="G34" s="43" t="s">
        <v>72</v>
      </c>
    </row>
    <row r="35" spans="1:17" ht="21.75" thickBot="1" x14ac:dyDescent="0.4">
      <c r="A35" s="38" t="s">
        <v>53</v>
      </c>
      <c r="B35" s="38"/>
      <c r="C35" s="39">
        <v>30</v>
      </c>
      <c r="D35" s="39">
        <v>3</v>
      </c>
      <c r="E35" s="39">
        <v>33</v>
      </c>
      <c r="F35" s="36">
        <v>9</v>
      </c>
      <c r="G35" s="36">
        <v>42</v>
      </c>
    </row>
    <row r="36" spans="1:17" ht="21.75" thickBot="1" x14ac:dyDescent="0.4">
      <c r="A36" s="38" t="s">
        <v>54</v>
      </c>
      <c r="B36" s="38"/>
      <c r="C36" s="39">
        <v>32</v>
      </c>
      <c r="D36" s="39">
        <v>4</v>
      </c>
      <c r="E36" s="39">
        <v>36</v>
      </c>
      <c r="F36" s="36">
        <v>6</v>
      </c>
      <c r="G36" s="36">
        <v>42</v>
      </c>
    </row>
    <row r="38" spans="1:17" ht="15.75" thickBot="1" x14ac:dyDescent="0.3">
      <c r="A38" s="393" t="s">
        <v>380</v>
      </c>
      <c r="B38" s="393"/>
    </row>
    <row r="39" spans="1:17" ht="32.25" thickBot="1" x14ac:dyDescent="0.3">
      <c r="A39" s="224" t="s">
        <v>73</v>
      </c>
      <c r="B39" s="225" t="s">
        <v>74</v>
      </c>
      <c r="C39" s="48" t="s">
        <v>76</v>
      </c>
      <c r="D39" s="260" t="s">
        <v>77</v>
      </c>
      <c r="E39" s="261"/>
      <c r="F39" s="261"/>
      <c r="G39" s="262"/>
      <c r="H39" s="292" t="s">
        <v>89</v>
      </c>
      <c r="I39" s="293"/>
      <c r="J39" s="293"/>
      <c r="K39" s="293"/>
    </row>
    <row r="40" spans="1:17" ht="32.25" thickBot="1" x14ac:dyDescent="0.3">
      <c r="A40" s="151" t="s">
        <v>137</v>
      </c>
      <c r="B40" s="221" t="s">
        <v>223</v>
      </c>
      <c r="C40" s="50">
        <v>1</v>
      </c>
      <c r="D40" s="257" t="s">
        <v>419</v>
      </c>
      <c r="E40" s="258"/>
      <c r="F40" s="258"/>
      <c r="G40" s="259"/>
      <c r="H40" s="371" t="s">
        <v>180</v>
      </c>
      <c r="I40" s="372"/>
      <c r="J40" s="372"/>
      <c r="K40" s="372"/>
      <c r="L40" s="51"/>
      <c r="M40" s="51"/>
      <c r="N40" s="51"/>
      <c r="O40" s="51"/>
      <c r="P40" s="51"/>
      <c r="Q40" s="51"/>
    </row>
    <row r="41" spans="1:17" ht="16.5" thickBot="1" x14ac:dyDescent="0.3">
      <c r="A41" s="49" t="s">
        <v>141</v>
      </c>
      <c r="B41" s="221" t="s">
        <v>304</v>
      </c>
      <c r="C41" s="50">
        <v>1</v>
      </c>
      <c r="D41" s="257" t="s">
        <v>436</v>
      </c>
      <c r="E41" s="258"/>
      <c r="F41" s="258"/>
      <c r="G41" s="259"/>
      <c r="H41" s="371" t="s">
        <v>159</v>
      </c>
      <c r="I41" s="372"/>
      <c r="J41" s="372"/>
      <c r="K41" s="372"/>
      <c r="L41" s="51"/>
      <c r="M41" s="51"/>
      <c r="N41" s="51"/>
      <c r="O41" s="51"/>
      <c r="P41" s="51"/>
      <c r="Q41" s="51"/>
    </row>
    <row r="42" spans="1:17" ht="16.5" thickBot="1" x14ac:dyDescent="0.3">
      <c r="A42" s="49" t="s">
        <v>139</v>
      </c>
      <c r="B42" s="221" t="s">
        <v>176</v>
      </c>
      <c r="C42" s="50">
        <v>1</v>
      </c>
      <c r="D42" s="257" t="s">
        <v>436</v>
      </c>
      <c r="E42" s="258"/>
      <c r="F42" s="258"/>
      <c r="G42" s="259"/>
      <c r="H42" s="371" t="s">
        <v>157</v>
      </c>
      <c r="I42" s="372"/>
      <c r="J42" s="372"/>
      <c r="K42" s="372"/>
      <c r="L42" s="51"/>
      <c r="M42" s="51"/>
      <c r="N42" s="51"/>
      <c r="O42" s="51"/>
      <c r="P42" s="51"/>
      <c r="Q42" s="51"/>
    </row>
    <row r="43" spans="1:17" ht="30.75" thickBot="1" x14ac:dyDescent="0.3">
      <c r="A43" s="49" t="s">
        <v>178</v>
      </c>
      <c r="B43" s="231" t="s">
        <v>443</v>
      </c>
      <c r="C43" s="50">
        <v>2</v>
      </c>
      <c r="D43" s="316" t="s">
        <v>426</v>
      </c>
      <c r="E43" s="317"/>
      <c r="F43" s="317"/>
      <c r="G43" s="318"/>
      <c r="H43" s="371" t="s">
        <v>180</v>
      </c>
      <c r="I43" s="372"/>
      <c r="J43" s="372"/>
      <c r="K43" s="372"/>
      <c r="L43" s="51"/>
      <c r="M43" s="51"/>
      <c r="N43" s="51"/>
      <c r="O43" s="51"/>
      <c r="P43" s="51"/>
      <c r="Q43" s="51"/>
    </row>
    <row r="44" spans="1:17" ht="32.25" thickBot="1" x14ac:dyDescent="0.3">
      <c r="A44" s="151" t="s">
        <v>313</v>
      </c>
      <c r="B44" s="221" t="s">
        <v>198</v>
      </c>
      <c r="C44" s="50">
        <v>1</v>
      </c>
      <c r="D44" s="257" t="s">
        <v>418</v>
      </c>
      <c r="E44" s="258"/>
      <c r="F44" s="258"/>
      <c r="G44" s="259"/>
      <c r="H44" s="371" t="s">
        <v>155</v>
      </c>
      <c r="I44" s="372"/>
      <c r="J44" s="372"/>
      <c r="K44" s="372"/>
      <c r="L44" s="51"/>
      <c r="M44" s="51"/>
      <c r="N44" s="51"/>
      <c r="O44" s="51"/>
      <c r="P44" s="51"/>
      <c r="Q44" s="51"/>
    </row>
    <row r="45" spans="1:17" ht="16.5" thickBot="1" x14ac:dyDescent="0.3">
      <c r="A45" s="49"/>
      <c r="B45" s="216"/>
      <c r="C45" s="50"/>
      <c r="D45" s="316"/>
      <c r="E45" s="317"/>
      <c r="F45" s="317"/>
      <c r="G45" s="318"/>
      <c r="H45" s="326"/>
      <c r="I45" s="327"/>
      <c r="J45" s="327"/>
      <c r="K45" s="327"/>
      <c r="L45" s="51"/>
      <c r="M45" s="51"/>
      <c r="N45" s="51"/>
      <c r="O45" s="51"/>
      <c r="P45" s="51"/>
      <c r="Q45" s="51"/>
    </row>
    <row r="46" spans="1:17" ht="19.5" thickBot="1" x14ac:dyDescent="0.35">
      <c r="B46" s="44" t="s">
        <v>38</v>
      </c>
      <c r="C46" s="45">
        <f>SUM(C40:C45)</f>
        <v>6</v>
      </c>
    </row>
    <row r="48" spans="1:17" ht="15.75" thickBot="1" x14ac:dyDescent="0.3">
      <c r="A48" s="393" t="s">
        <v>381</v>
      </c>
      <c r="B48" s="393"/>
    </row>
    <row r="49" spans="1:17" ht="39.75" thickBot="1" x14ac:dyDescent="0.3">
      <c r="A49" s="394" t="s">
        <v>90</v>
      </c>
      <c r="B49" s="395"/>
      <c r="C49" s="289"/>
      <c r="D49" s="67" t="s">
        <v>86</v>
      </c>
      <c r="E49" s="85" t="s">
        <v>91</v>
      </c>
      <c r="F49" s="288" t="s">
        <v>2</v>
      </c>
      <c r="G49" s="396"/>
      <c r="H49" s="396"/>
      <c r="I49" s="396"/>
      <c r="J49" s="396"/>
      <c r="K49" s="397"/>
    </row>
    <row r="50" spans="1:17" ht="26.25" customHeight="1" thickBot="1" x14ac:dyDescent="0.3">
      <c r="A50" s="316" t="s">
        <v>225</v>
      </c>
      <c r="B50" s="317"/>
      <c r="C50" s="318"/>
      <c r="D50" s="69">
        <v>0.5</v>
      </c>
      <c r="E50" s="84" t="s">
        <v>226</v>
      </c>
      <c r="F50" s="381" t="s">
        <v>234</v>
      </c>
      <c r="G50" s="382"/>
      <c r="H50" s="382"/>
      <c r="I50" s="382"/>
      <c r="J50" s="382"/>
      <c r="K50" s="383"/>
      <c r="L50" s="51"/>
      <c r="M50" s="51"/>
      <c r="N50" s="51"/>
      <c r="O50" s="51"/>
      <c r="P50" s="51"/>
      <c r="Q50" s="51"/>
    </row>
    <row r="51" spans="1:17" ht="26.25" customHeight="1" thickBot="1" x14ac:dyDescent="0.3">
      <c r="A51" s="316" t="s">
        <v>406</v>
      </c>
      <c r="B51" s="317"/>
      <c r="C51" s="318"/>
      <c r="D51" s="69">
        <v>0.5</v>
      </c>
      <c r="E51" s="84" t="s">
        <v>226</v>
      </c>
      <c r="F51" s="381" t="s">
        <v>233</v>
      </c>
      <c r="G51" s="382"/>
      <c r="H51" s="382"/>
      <c r="I51" s="382"/>
      <c r="J51" s="382"/>
      <c r="K51" s="383"/>
      <c r="L51" s="51"/>
      <c r="M51" s="51"/>
      <c r="N51" s="51"/>
      <c r="O51" s="51"/>
      <c r="P51" s="51"/>
      <c r="Q51" s="51"/>
    </row>
    <row r="52" spans="1:17" ht="16.5" thickBot="1" x14ac:dyDescent="0.3">
      <c r="A52" s="390" t="s">
        <v>444</v>
      </c>
      <c r="B52" s="391"/>
      <c r="C52" s="392"/>
      <c r="D52" s="69">
        <v>0.5</v>
      </c>
      <c r="E52" s="84" t="s">
        <v>226</v>
      </c>
      <c r="F52" s="258"/>
      <c r="G52" s="386"/>
      <c r="H52" s="386"/>
      <c r="I52" s="386"/>
      <c r="J52" s="386"/>
      <c r="K52" s="387"/>
      <c r="L52" s="51"/>
      <c r="M52" s="51"/>
      <c r="N52" s="51"/>
      <c r="O52" s="51"/>
      <c r="P52" s="51"/>
      <c r="Q52" s="51"/>
    </row>
    <row r="53" spans="1:17" ht="16.5" thickBot="1" x14ac:dyDescent="0.3">
      <c r="A53" s="316" t="s">
        <v>445</v>
      </c>
      <c r="B53" s="384"/>
      <c r="C53" s="385"/>
      <c r="D53" s="70">
        <v>0.5</v>
      </c>
      <c r="E53" s="84" t="s">
        <v>226</v>
      </c>
      <c r="F53" s="258" t="s">
        <v>447</v>
      </c>
      <c r="G53" s="386"/>
      <c r="H53" s="386"/>
      <c r="I53" s="386"/>
      <c r="J53" s="386"/>
      <c r="K53" s="387"/>
      <c r="L53" s="51"/>
      <c r="M53" s="51"/>
      <c r="N53" s="51"/>
      <c r="O53" s="51"/>
      <c r="P53" s="51"/>
      <c r="Q53" s="51"/>
    </row>
    <row r="54" spans="1:17" ht="16.5" thickBot="1" x14ac:dyDescent="0.3">
      <c r="B54" s="388" t="s">
        <v>38</v>
      </c>
      <c r="C54" s="389"/>
      <c r="D54" s="68">
        <f>SUM(D50:D53)</f>
        <v>2</v>
      </c>
    </row>
  </sheetData>
  <mergeCells count="56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A33:B33"/>
    <mergeCell ref="A34:B34"/>
    <mergeCell ref="A21:A23"/>
    <mergeCell ref="A25:A26"/>
    <mergeCell ref="A30:B30"/>
    <mergeCell ref="A31:B31"/>
    <mergeCell ref="A32:B32"/>
    <mergeCell ref="A38:B38"/>
    <mergeCell ref="D39:G39"/>
    <mergeCell ref="H39:K39"/>
    <mergeCell ref="D40:G40"/>
    <mergeCell ref="H40:K40"/>
    <mergeCell ref="D41:G41"/>
    <mergeCell ref="H41:K41"/>
    <mergeCell ref="D44:G44"/>
    <mergeCell ref="H44:K44"/>
    <mergeCell ref="D45:G45"/>
    <mergeCell ref="H45:K45"/>
    <mergeCell ref="D42:G42"/>
    <mergeCell ref="H42:K42"/>
    <mergeCell ref="D43:G43"/>
    <mergeCell ref="H43:K43"/>
    <mergeCell ref="A48:B48"/>
    <mergeCell ref="A49:C49"/>
    <mergeCell ref="F49:K49"/>
    <mergeCell ref="A50:C50"/>
    <mergeCell ref="F50:K50"/>
    <mergeCell ref="A51:C51"/>
    <mergeCell ref="F51:K51"/>
    <mergeCell ref="A53:C53"/>
    <mergeCell ref="F53:K53"/>
    <mergeCell ref="B54:C54"/>
    <mergeCell ref="A52:C52"/>
    <mergeCell ref="F52:K52"/>
  </mergeCells>
  <pageMargins left="0.25" right="0.25" top="0.75" bottom="0.75" header="0.3" footer="0.3"/>
  <pageSetup paperSize="9" scale="5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4" zoomScaleNormal="64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S13" sqref="S13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7" max="7" width="9.140625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3"/>
      <c r="B2" s="6"/>
      <c r="C2" s="137"/>
      <c r="D2" s="6"/>
      <c r="E2" s="6"/>
      <c r="F2" s="6"/>
      <c r="G2" s="6"/>
      <c r="H2" s="274" t="s">
        <v>401</v>
      </c>
      <c r="I2" s="408"/>
      <c r="J2" s="408"/>
      <c r="K2" s="408"/>
      <c r="L2" s="408"/>
      <c r="M2" s="408"/>
      <c r="N2" s="408"/>
      <c r="O2" s="185"/>
      <c r="P2" s="6"/>
    </row>
    <row r="3" spans="1:18" x14ac:dyDescent="0.25">
      <c r="A3" s="6"/>
      <c r="B3" s="6"/>
      <c r="C3" s="137"/>
      <c r="D3" s="6"/>
      <c r="E3" s="6"/>
      <c r="F3" s="6"/>
      <c r="G3" s="6"/>
      <c r="H3" s="20" t="s">
        <v>63</v>
      </c>
      <c r="I3" s="226"/>
      <c r="J3" s="227"/>
      <c r="K3" s="227"/>
      <c r="L3" s="227"/>
      <c r="M3" s="227"/>
      <c r="N3" s="227"/>
      <c r="O3" s="185"/>
      <c r="P3" s="185"/>
      <c r="Q3" s="228"/>
    </row>
    <row r="4" spans="1:18" x14ac:dyDescent="0.25">
      <c r="A4" s="6"/>
      <c r="B4" s="6"/>
      <c r="C4" s="137"/>
      <c r="D4" s="6"/>
      <c r="E4" s="6"/>
      <c r="F4" s="6"/>
      <c r="G4" s="6"/>
      <c r="H4" s="20" t="s">
        <v>64</v>
      </c>
      <c r="I4" s="226"/>
      <c r="J4" s="227"/>
      <c r="K4" s="227"/>
      <c r="L4" s="227"/>
      <c r="M4" s="227"/>
      <c r="N4" s="227"/>
      <c r="O4" s="185"/>
      <c r="P4" s="185"/>
      <c r="Q4" s="228"/>
    </row>
    <row r="5" spans="1:18" x14ac:dyDescent="0.25">
      <c r="A5" s="6"/>
      <c r="B5" s="6"/>
      <c r="C5" s="137"/>
      <c r="D5" s="6"/>
      <c r="E5" s="6"/>
      <c r="F5" s="6"/>
      <c r="G5" s="6"/>
      <c r="H5" s="20" t="s">
        <v>87</v>
      </c>
      <c r="I5" s="411" t="s">
        <v>402</v>
      </c>
      <c r="J5" s="412"/>
      <c r="K5" s="412"/>
      <c r="L5" s="412"/>
      <c r="M5" s="412"/>
      <c r="N5" s="412"/>
      <c r="O5" s="412"/>
      <c r="P5" s="412"/>
      <c r="Q5" s="412"/>
    </row>
    <row r="6" spans="1:18" ht="15.75" thickBot="1" x14ac:dyDescent="0.3"/>
    <row r="7" spans="1:18" ht="63" customHeight="1" thickBot="1" x14ac:dyDescent="0.3">
      <c r="A7" s="420" t="s">
        <v>45</v>
      </c>
      <c r="B7" s="421" t="s">
        <v>114</v>
      </c>
      <c r="C7" s="422"/>
      <c r="D7" s="423"/>
      <c r="E7" s="284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88"/>
      <c r="Q7" s="289"/>
      <c r="R7" s="1"/>
    </row>
    <row r="8" spans="1:18" ht="65.25" customHeight="1" thickBot="1" x14ac:dyDescent="0.3">
      <c r="A8" s="420"/>
      <c r="B8" s="419" t="s">
        <v>121</v>
      </c>
      <c r="C8" s="424" t="s">
        <v>119</v>
      </c>
      <c r="D8" s="419" t="s">
        <v>120</v>
      </c>
      <c r="E8" s="285"/>
      <c r="F8" s="417" t="s">
        <v>4</v>
      </c>
      <c r="G8" s="331"/>
      <c r="H8" s="301" t="s">
        <v>51</v>
      </c>
      <c r="I8" s="418" t="s">
        <v>79</v>
      </c>
      <c r="J8" s="410" t="s">
        <v>5</v>
      </c>
      <c r="K8" s="416" t="s">
        <v>6</v>
      </c>
      <c r="L8" s="416"/>
      <c r="M8" s="409" t="s">
        <v>52</v>
      </c>
      <c r="N8" s="410" t="s">
        <v>7</v>
      </c>
      <c r="O8" s="409" t="s">
        <v>55</v>
      </c>
      <c r="P8" s="305" t="s">
        <v>9</v>
      </c>
      <c r="Q8" s="305"/>
      <c r="R8" s="1"/>
    </row>
    <row r="9" spans="1:18" ht="70.5" customHeight="1" thickBot="1" x14ac:dyDescent="0.3">
      <c r="A9" s="420"/>
      <c r="B9" s="419"/>
      <c r="C9" s="425"/>
      <c r="D9" s="419"/>
      <c r="E9" s="286"/>
      <c r="F9" s="121" t="s">
        <v>10</v>
      </c>
      <c r="G9" s="119" t="s">
        <v>11</v>
      </c>
      <c r="H9" s="302"/>
      <c r="I9" s="418"/>
      <c r="J9" s="410"/>
      <c r="K9" s="114" t="s">
        <v>117</v>
      </c>
      <c r="L9" s="115" t="s">
        <v>66</v>
      </c>
      <c r="M9" s="409"/>
      <c r="N9" s="410"/>
      <c r="O9" s="409"/>
      <c r="P9" s="96" t="s">
        <v>123</v>
      </c>
      <c r="Q9" s="126" t="s">
        <v>124</v>
      </c>
      <c r="R9" s="1"/>
    </row>
    <row r="10" spans="1:18" ht="15.75" x14ac:dyDescent="0.25">
      <c r="A10" s="413" t="s">
        <v>13</v>
      </c>
      <c r="B10" s="439"/>
      <c r="C10" s="436"/>
      <c r="D10" s="433"/>
      <c r="E10" s="430">
        <f>B10+(C10*D10)</f>
        <v>0</v>
      </c>
      <c r="F10" s="398"/>
      <c r="G10" s="404"/>
      <c r="H10" s="401"/>
      <c r="I10" s="407"/>
      <c r="J10" s="404"/>
      <c r="K10" s="404"/>
      <c r="L10" s="404"/>
      <c r="M10" s="401"/>
      <c r="N10" s="401"/>
      <c r="O10" s="401"/>
      <c r="P10" s="404"/>
      <c r="Q10" s="404"/>
      <c r="R10" s="3"/>
    </row>
    <row r="11" spans="1:18" ht="15.75" x14ac:dyDescent="0.25">
      <c r="A11" s="414"/>
      <c r="B11" s="440"/>
      <c r="C11" s="437"/>
      <c r="D11" s="434"/>
      <c r="E11" s="431"/>
      <c r="F11" s="399"/>
      <c r="G11" s="405"/>
      <c r="H11" s="402"/>
      <c r="I11" s="402"/>
      <c r="J11" s="405"/>
      <c r="K11" s="405"/>
      <c r="L11" s="405"/>
      <c r="M11" s="402"/>
      <c r="N11" s="402"/>
      <c r="O11" s="402"/>
      <c r="P11" s="405"/>
      <c r="Q11" s="405"/>
      <c r="R11" s="3"/>
    </row>
    <row r="12" spans="1:18" ht="38.25" customHeight="1" thickBot="1" x14ac:dyDescent="0.3">
      <c r="A12" s="415"/>
      <c r="B12" s="441"/>
      <c r="C12" s="438"/>
      <c r="D12" s="435"/>
      <c r="E12" s="432"/>
      <c r="F12" s="400"/>
      <c r="G12" s="406"/>
      <c r="H12" s="403"/>
      <c r="I12" s="403"/>
      <c r="J12" s="406"/>
      <c r="K12" s="406"/>
      <c r="L12" s="406"/>
      <c r="M12" s="403"/>
      <c r="N12" s="403"/>
      <c r="O12" s="403"/>
      <c r="P12" s="406"/>
      <c r="Q12" s="406"/>
      <c r="R12" s="3"/>
    </row>
    <row r="13" spans="1:18" ht="60" customHeight="1" thickBot="1" x14ac:dyDescent="0.3">
      <c r="A13" s="183" t="s">
        <v>14</v>
      </c>
      <c r="B13" s="14"/>
      <c r="C13" s="139"/>
      <c r="D13" s="14"/>
      <c r="E13" s="188">
        <f t="shared" ref="E13:E28" si="0">B13+(C13*D13)</f>
        <v>0</v>
      </c>
      <c r="F13" s="189"/>
      <c r="G13" s="190"/>
      <c r="H13" s="191"/>
      <c r="I13" s="192"/>
      <c r="J13" s="190"/>
      <c r="K13" s="190"/>
      <c r="L13" s="190"/>
      <c r="M13" s="191"/>
      <c r="N13" s="191"/>
      <c r="O13" s="191"/>
      <c r="P13" s="190"/>
      <c r="Q13" s="190"/>
      <c r="R13" s="3"/>
    </row>
    <row r="14" spans="1:18" ht="45.75" customHeight="1" thickBot="1" x14ac:dyDescent="0.3">
      <c r="A14" s="183" t="s">
        <v>15</v>
      </c>
      <c r="B14" s="14"/>
      <c r="C14" s="139"/>
      <c r="D14" s="14"/>
      <c r="E14" s="187">
        <f t="shared" si="0"/>
        <v>0</v>
      </c>
      <c r="F14" s="58"/>
      <c r="G14" s="59"/>
      <c r="H14" s="60"/>
      <c r="I14" s="61"/>
      <c r="J14" s="59"/>
      <c r="K14" s="59"/>
      <c r="L14" s="59"/>
      <c r="M14" s="60"/>
      <c r="N14" s="60"/>
      <c r="O14" s="60"/>
      <c r="P14" s="59"/>
      <c r="Q14" s="59"/>
      <c r="R14" s="3"/>
    </row>
    <row r="15" spans="1:18" ht="19.5" thickBot="1" x14ac:dyDescent="0.3">
      <c r="A15" s="183" t="s">
        <v>17</v>
      </c>
      <c r="B15" s="14"/>
      <c r="C15" s="139"/>
      <c r="D15" s="14"/>
      <c r="E15" s="9">
        <f t="shared" si="0"/>
        <v>0</v>
      </c>
      <c r="F15" s="58"/>
      <c r="G15" s="59"/>
      <c r="H15" s="60"/>
      <c r="I15" s="61"/>
      <c r="J15" s="59"/>
      <c r="K15" s="59"/>
      <c r="L15" s="59"/>
      <c r="M15" s="60"/>
      <c r="N15" s="60"/>
      <c r="O15" s="193"/>
      <c r="P15" s="59"/>
      <c r="Q15" s="59"/>
      <c r="R15" s="3"/>
    </row>
    <row r="16" spans="1:18" ht="117.75" customHeight="1" thickBot="1" x14ac:dyDescent="0.3">
      <c r="A16" s="183" t="s">
        <v>20</v>
      </c>
      <c r="B16" s="14"/>
      <c r="C16" s="139"/>
      <c r="D16" s="14"/>
      <c r="E16" s="9">
        <f t="shared" si="0"/>
        <v>0</v>
      </c>
      <c r="F16" s="58"/>
      <c r="G16" s="59"/>
      <c r="H16" s="60"/>
      <c r="I16" s="61"/>
      <c r="J16" s="59"/>
      <c r="K16" s="59"/>
      <c r="L16" s="59"/>
      <c r="M16" s="60"/>
      <c r="N16" s="60"/>
      <c r="O16" s="60"/>
      <c r="P16" s="59"/>
      <c r="Q16" s="59"/>
      <c r="R16" s="3"/>
    </row>
    <row r="17" spans="1:18" ht="61.5" customHeight="1" thickBot="1" x14ac:dyDescent="0.3">
      <c r="A17" s="182" t="s">
        <v>21</v>
      </c>
      <c r="B17" s="14"/>
      <c r="C17" s="139"/>
      <c r="D17" s="14"/>
      <c r="E17" s="9">
        <f t="shared" si="0"/>
        <v>0</v>
      </c>
      <c r="F17" s="58"/>
      <c r="G17" s="59"/>
      <c r="H17" s="60"/>
      <c r="I17" s="61"/>
      <c r="J17" s="59"/>
      <c r="K17" s="59"/>
      <c r="L17" s="59"/>
      <c r="M17" s="60"/>
      <c r="N17" s="60"/>
      <c r="O17" s="60"/>
      <c r="P17" s="59"/>
      <c r="Q17" s="59"/>
      <c r="R17" s="3"/>
    </row>
    <row r="18" spans="1:18" ht="54.75" customHeight="1" thickBot="1" x14ac:dyDescent="0.3">
      <c r="A18" s="183" t="s">
        <v>81</v>
      </c>
      <c r="B18" s="14"/>
      <c r="C18" s="139"/>
      <c r="D18" s="14"/>
      <c r="E18" s="9">
        <f t="shared" si="0"/>
        <v>0</v>
      </c>
      <c r="F18" s="58"/>
      <c r="G18" s="59"/>
      <c r="H18" s="194"/>
      <c r="I18" s="61"/>
      <c r="J18" s="59"/>
      <c r="K18" s="59"/>
      <c r="L18" s="59"/>
      <c r="M18" s="60"/>
      <c r="N18" s="60"/>
      <c r="O18" s="194"/>
      <c r="P18" s="59"/>
      <c r="Q18" s="59"/>
      <c r="R18" s="3"/>
    </row>
    <row r="19" spans="1:18" ht="19.5" thickBot="1" x14ac:dyDescent="0.3">
      <c r="A19" s="183" t="s">
        <v>82</v>
      </c>
      <c r="B19" s="14"/>
      <c r="C19" s="139"/>
      <c r="D19" s="14"/>
      <c r="E19" s="9">
        <f t="shared" si="0"/>
        <v>0</v>
      </c>
      <c r="F19" s="58"/>
      <c r="G19" s="59"/>
      <c r="H19" s="194"/>
      <c r="I19" s="61"/>
      <c r="J19" s="59"/>
      <c r="K19" s="59"/>
      <c r="L19" s="59"/>
      <c r="M19" s="60"/>
      <c r="N19" s="60"/>
      <c r="O19" s="194"/>
      <c r="P19" s="59"/>
      <c r="Q19" s="59"/>
      <c r="R19" s="3"/>
    </row>
    <row r="20" spans="1:18" ht="48.75" customHeight="1" thickBot="1" x14ac:dyDescent="0.3">
      <c r="A20" s="182" t="s">
        <v>25</v>
      </c>
      <c r="B20" s="14"/>
      <c r="C20" s="139"/>
      <c r="D20" s="14"/>
      <c r="E20" s="9">
        <f t="shared" si="0"/>
        <v>0</v>
      </c>
      <c r="F20" s="58"/>
      <c r="G20" s="59"/>
      <c r="H20" s="60"/>
      <c r="I20" s="61"/>
      <c r="J20" s="59"/>
      <c r="K20" s="59"/>
      <c r="L20" s="59"/>
      <c r="M20" s="60"/>
      <c r="N20" s="60"/>
      <c r="O20" s="60"/>
      <c r="P20" s="59"/>
      <c r="Q20" s="59"/>
      <c r="R20" s="3"/>
    </row>
    <row r="21" spans="1:18" ht="19.5" thickBot="1" x14ac:dyDescent="0.3">
      <c r="A21" s="182" t="s">
        <v>26</v>
      </c>
      <c r="B21" s="14"/>
      <c r="C21" s="139"/>
      <c r="D21" s="14"/>
      <c r="E21" s="9">
        <f t="shared" si="0"/>
        <v>0</v>
      </c>
      <c r="F21" s="58"/>
      <c r="G21" s="59"/>
      <c r="H21" s="60"/>
      <c r="I21" s="61"/>
      <c r="J21" s="59"/>
      <c r="K21" s="59"/>
      <c r="L21" s="59"/>
      <c r="M21" s="60"/>
      <c r="N21" s="60"/>
      <c r="O21" s="60"/>
      <c r="P21" s="59"/>
      <c r="Q21" s="59"/>
      <c r="R21" s="3"/>
    </row>
    <row r="22" spans="1:18" ht="32.25" customHeight="1" thickBot="1" x14ac:dyDescent="0.3">
      <c r="A22" s="182" t="s">
        <v>27</v>
      </c>
      <c r="B22" s="14"/>
      <c r="C22" s="139"/>
      <c r="D22" s="14"/>
      <c r="E22" s="9">
        <f t="shared" si="0"/>
        <v>0</v>
      </c>
      <c r="F22" s="58"/>
      <c r="G22" s="59"/>
      <c r="H22" s="60"/>
      <c r="I22" s="61"/>
      <c r="J22" s="59"/>
      <c r="K22" s="59"/>
      <c r="L22" s="59"/>
      <c r="M22" s="60"/>
      <c r="N22" s="60"/>
      <c r="O22" s="60"/>
      <c r="P22" s="59"/>
      <c r="Q22" s="59"/>
      <c r="R22" s="3"/>
    </row>
    <row r="23" spans="1:18" ht="83.25" customHeight="1" thickBot="1" x14ac:dyDescent="0.3">
      <c r="A23" s="183" t="s">
        <v>22</v>
      </c>
      <c r="B23" s="14"/>
      <c r="C23" s="139"/>
      <c r="D23" s="14"/>
      <c r="E23" s="9">
        <f t="shared" si="0"/>
        <v>0</v>
      </c>
      <c r="F23" s="58"/>
      <c r="G23" s="59"/>
      <c r="H23" s="195"/>
      <c r="I23" s="61"/>
      <c r="J23" s="59"/>
      <c r="K23" s="59"/>
      <c r="L23" s="59"/>
      <c r="M23" s="60"/>
      <c r="N23" s="60"/>
      <c r="O23" s="60"/>
      <c r="P23" s="59"/>
      <c r="Q23" s="59"/>
      <c r="R23" s="3"/>
    </row>
    <row r="24" spans="1:18" ht="57" customHeight="1" thickBot="1" x14ac:dyDescent="0.3">
      <c r="A24" s="186" t="s">
        <v>33</v>
      </c>
      <c r="B24" s="57"/>
      <c r="C24" s="139"/>
      <c r="D24" s="14"/>
      <c r="E24" s="9">
        <f t="shared" si="0"/>
        <v>0</v>
      </c>
      <c r="F24" s="58"/>
      <c r="G24" s="59"/>
      <c r="H24" s="60"/>
      <c r="I24" s="61"/>
      <c r="J24" s="59"/>
      <c r="K24" s="59"/>
      <c r="L24" s="59"/>
      <c r="M24" s="60"/>
      <c r="N24" s="60"/>
      <c r="O24" s="60"/>
      <c r="P24" s="59"/>
      <c r="Q24" s="59"/>
      <c r="R24" s="3"/>
    </row>
    <row r="25" spans="1:18" ht="19.5" thickBot="1" x14ac:dyDescent="0.3">
      <c r="A25" s="184" t="s">
        <v>83</v>
      </c>
      <c r="B25" s="14"/>
      <c r="C25" s="139"/>
      <c r="D25" s="14"/>
      <c r="E25" s="9">
        <f t="shared" si="0"/>
        <v>0</v>
      </c>
      <c r="F25" s="58"/>
      <c r="G25" s="59"/>
      <c r="H25" s="60"/>
      <c r="I25" s="61"/>
      <c r="J25" s="59"/>
      <c r="K25" s="59"/>
      <c r="L25" s="59"/>
      <c r="M25" s="60"/>
      <c r="N25" s="60"/>
      <c r="O25" s="60"/>
      <c r="P25" s="59"/>
      <c r="Q25" s="59"/>
      <c r="R25" s="3"/>
    </row>
    <row r="26" spans="1:18" ht="56.25" customHeight="1" thickBot="1" x14ac:dyDescent="0.3">
      <c r="A26" s="196" t="s">
        <v>80</v>
      </c>
      <c r="B26" s="14"/>
      <c r="C26" s="139"/>
      <c r="D26" s="14"/>
      <c r="E26" s="9">
        <f t="shared" si="0"/>
        <v>0</v>
      </c>
      <c r="F26" s="58"/>
      <c r="G26" s="59"/>
      <c r="H26" s="229"/>
      <c r="I26" s="61"/>
      <c r="J26" s="59"/>
      <c r="K26" s="59"/>
      <c r="L26" s="59"/>
      <c r="M26" s="60"/>
      <c r="N26" s="60"/>
      <c r="O26" s="60"/>
      <c r="P26" s="59"/>
      <c r="Q26" s="59"/>
      <c r="R26" s="3"/>
    </row>
    <row r="27" spans="1:18" s="25" customFormat="1" ht="18" customHeight="1" thickBot="1" x14ac:dyDescent="0.3">
      <c r="A27" s="62" t="s">
        <v>42</v>
      </c>
      <c r="B27" s="21"/>
      <c r="C27" s="140"/>
      <c r="D27" s="21"/>
      <c r="E27" s="9">
        <f t="shared" si="0"/>
        <v>0</v>
      </c>
      <c r="F27" s="63"/>
      <c r="G27" s="64"/>
      <c r="H27" s="65"/>
      <c r="I27" s="66"/>
      <c r="J27" s="64"/>
      <c r="K27" s="64"/>
      <c r="L27" s="64"/>
      <c r="M27" s="65"/>
      <c r="N27" s="65"/>
      <c r="O27" s="65"/>
      <c r="P27" s="64"/>
      <c r="Q27" s="64"/>
      <c r="R27" s="24"/>
    </row>
    <row r="28" spans="1:18" ht="18.75" customHeight="1" thickBot="1" x14ac:dyDescent="0.3">
      <c r="A28" s="56" t="s">
        <v>84</v>
      </c>
      <c r="B28" s="14"/>
      <c r="C28" s="139"/>
      <c r="D28" s="14"/>
      <c r="E28" s="9">
        <f t="shared" si="0"/>
        <v>0</v>
      </c>
      <c r="F28" s="29"/>
      <c r="G28" s="16"/>
      <c r="H28" s="30"/>
      <c r="I28" s="31"/>
      <c r="J28" s="16"/>
      <c r="K28" s="23"/>
      <c r="L28" s="23"/>
      <c r="M28" s="33"/>
      <c r="N28" s="33"/>
      <c r="O28" s="30"/>
      <c r="P28" s="23"/>
      <c r="Q28" s="23"/>
      <c r="R28" s="3"/>
    </row>
    <row r="29" spans="1:18" ht="19.5" thickBot="1" x14ac:dyDescent="0.35">
      <c r="A29" s="8" t="s">
        <v>38</v>
      </c>
      <c r="B29" s="10">
        <f>SUM(B10:B28)</f>
        <v>0</v>
      </c>
      <c r="C29" s="141">
        <f>SUM(C10:C28)</f>
        <v>0</v>
      </c>
      <c r="D29" s="10">
        <f>SUM(D10:D28)</f>
        <v>0</v>
      </c>
      <c r="E29" s="10">
        <f>SUM(E10:E28)</f>
        <v>0</v>
      </c>
    </row>
    <row r="30" spans="1:18" ht="19.5" thickBot="1" x14ac:dyDescent="0.35">
      <c r="A30" s="12" t="s">
        <v>60</v>
      </c>
      <c r="B30" s="11">
        <v>34</v>
      </c>
      <c r="C30" s="142"/>
      <c r="D30" s="11"/>
      <c r="E30" s="11"/>
    </row>
    <row r="31" spans="1:18" ht="18.75" customHeight="1" thickBot="1" x14ac:dyDescent="0.35">
      <c r="A31" s="12" t="s">
        <v>61</v>
      </c>
      <c r="B31" s="11">
        <v>37</v>
      </c>
      <c r="C31" s="142"/>
      <c r="D31" s="11"/>
      <c r="E31" s="11"/>
    </row>
    <row r="33" spans="1:15" ht="15.75" thickBot="1" x14ac:dyDescent="0.3"/>
    <row r="34" spans="1:15" ht="60.75" customHeight="1" thickBot="1" x14ac:dyDescent="0.3">
      <c r="A34" s="328" t="s">
        <v>85</v>
      </c>
      <c r="B34" s="288"/>
      <c r="C34" s="288"/>
      <c r="D34" s="289"/>
      <c r="E34" s="67" t="s">
        <v>86</v>
      </c>
      <c r="F34" s="71" t="s">
        <v>88</v>
      </c>
      <c r="G34" s="288" t="s">
        <v>2</v>
      </c>
      <c r="H34" s="396"/>
      <c r="I34" s="396"/>
      <c r="J34" s="396"/>
      <c r="K34" s="396"/>
      <c r="L34" s="397"/>
    </row>
    <row r="35" spans="1:15" s="51" customFormat="1" ht="42" customHeight="1" thickBot="1" x14ac:dyDescent="0.3">
      <c r="A35" s="427"/>
      <c r="B35" s="428"/>
      <c r="C35" s="428"/>
      <c r="D35" s="429"/>
      <c r="E35" s="69"/>
      <c r="F35" s="84"/>
      <c r="G35" s="258"/>
      <c r="H35" s="386"/>
      <c r="I35" s="386"/>
      <c r="J35" s="386"/>
      <c r="K35" s="386"/>
      <c r="L35" s="387"/>
    </row>
    <row r="36" spans="1:15" s="51" customFormat="1" ht="33.75" customHeight="1" thickBot="1" x14ac:dyDescent="0.3">
      <c r="A36" s="316"/>
      <c r="B36" s="317"/>
      <c r="C36" s="317"/>
      <c r="D36" s="318"/>
      <c r="E36" s="69"/>
      <c r="F36" s="84"/>
      <c r="G36" s="258"/>
      <c r="H36" s="386"/>
      <c r="I36" s="386"/>
      <c r="J36" s="386"/>
      <c r="K36" s="386"/>
      <c r="L36" s="387"/>
    </row>
    <row r="37" spans="1:15" s="51" customFormat="1" ht="36.75" customHeight="1" thickBot="1" x14ac:dyDescent="0.35">
      <c r="A37" s="316"/>
      <c r="B37" s="317"/>
      <c r="C37" s="317"/>
      <c r="D37" s="318"/>
      <c r="E37" s="69"/>
      <c r="F37" s="84"/>
      <c r="G37" s="258"/>
      <c r="H37" s="386"/>
      <c r="I37" s="386"/>
      <c r="J37" s="386"/>
      <c r="K37" s="386"/>
      <c r="L37" s="387"/>
      <c r="O37" s="2"/>
    </row>
    <row r="38" spans="1:15" s="51" customFormat="1" ht="19.5" thickBot="1" x14ac:dyDescent="0.35">
      <c r="A38" s="316"/>
      <c r="B38" s="384"/>
      <c r="C38" s="384"/>
      <c r="D38" s="385"/>
      <c r="E38" s="70"/>
      <c r="F38" s="84"/>
      <c r="G38" s="258"/>
      <c r="H38" s="386"/>
      <c r="I38" s="386"/>
      <c r="J38" s="386"/>
      <c r="K38" s="386"/>
      <c r="L38" s="387"/>
      <c r="O38" s="2"/>
    </row>
    <row r="39" spans="1:15" ht="19.5" thickBot="1" x14ac:dyDescent="0.35">
      <c r="B39" s="388" t="s">
        <v>38</v>
      </c>
      <c r="C39" s="426"/>
      <c r="D39" s="389"/>
      <c r="E39" s="68">
        <f>SUM(E35:E38)</f>
        <v>0</v>
      </c>
      <c r="O39" s="209"/>
    </row>
  </sheetData>
  <sheetProtection formatRows="0"/>
  <mergeCells count="47">
    <mergeCell ref="E10:E12"/>
    <mergeCell ref="D10:D12"/>
    <mergeCell ref="C10:C12"/>
    <mergeCell ref="B10:B12"/>
    <mergeCell ref="A38:D38"/>
    <mergeCell ref="G38:L38"/>
    <mergeCell ref="B39:D39"/>
    <mergeCell ref="G34:L34"/>
    <mergeCell ref="G35:L35"/>
    <mergeCell ref="G36:L36"/>
    <mergeCell ref="G37:L37"/>
    <mergeCell ref="A34:D34"/>
    <mergeCell ref="A35:D35"/>
    <mergeCell ref="A36:D36"/>
    <mergeCell ref="A37:D37"/>
    <mergeCell ref="B8:B9"/>
    <mergeCell ref="D8:D9"/>
    <mergeCell ref="A7:A9"/>
    <mergeCell ref="B7:D7"/>
    <mergeCell ref="C8:C9"/>
    <mergeCell ref="H2:N2"/>
    <mergeCell ref="M8:M9"/>
    <mergeCell ref="N8:N9"/>
    <mergeCell ref="I5:Q5"/>
    <mergeCell ref="A10:A12"/>
    <mergeCell ref="J8:J9"/>
    <mergeCell ref="K8:L8"/>
    <mergeCell ref="E7:E9"/>
    <mergeCell ref="O8:O9"/>
    <mergeCell ref="P8:Q8"/>
    <mergeCell ref="O7:Q7"/>
    <mergeCell ref="F8:G8"/>
    <mergeCell ref="H8:H9"/>
    <mergeCell ref="I8:I9"/>
    <mergeCell ref="F7:N7"/>
    <mergeCell ref="G10:G12"/>
    <mergeCell ref="F10:F12"/>
    <mergeCell ref="N10:N12"/>
    <mergeCell ref="O10:O12"/>
    <mergeCell ref="P10:P12"/>
    <mergeCell ref="Q10:Q12"/>
    <mergeCell ref="I10:I12"/>
    <mergeCell ref="J10:J12"/>
    <mergeCell ref="K10:K12"/>
    <mergeCell ref="L10:L12"/>
    <mergeCell ref="M10:M12"/>
    <mergeCell ref="H10:H12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66" zoomScaleNormal="66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H10" sqref="H10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5" max="5" width="11.140625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3"/>
      <c r="B2" s="137"/>
      <c r="C2" s="137"/>
      <c r="D2" s="137"/>
      <c r="E2" s="137"/>
      <c r="F2" s="137"/>
      <c r="G2" s="137"/>
      <c r="H2" s="274" t="s">
        <v>376</v>
      </c>
      <c r="I2" s="408"/>
      <c r="J2" s="408"/>
      <c r="K2" s="408"/>
      <c r="L2" s="408"/>
      <c r="M2" s="408"/>
      <c r="N2" s="408"/>
      <c r="O2" s="222"/>
      <c r="P2" s="137"/>
    </row>
    <row r="3" spans="1:18" x14ac:dyDescent="0.25">
      <c r="A3" s="137"/>
      <c r="B3" s="137"/>
      <c r="C3" s="137"/>
      <c r="D3" s="137"/>
      <c r="E3" s="137"/>
      <c r="F3" s="137"/>
      <c r="G3" s="137"/>
      <c r="H3" s="20" t="s">
        <v>63</v>
      </c>
      <c r="I3" s="19">
        <v>6</v>
      </c>
      <c r="J3" s="214"/>
      <c r="K3" s="214"/>
      <c r="L3" s="214"/>
      <c r="M3" s="214"/>
      <c r="N3" s="214"/>
      <c r="O3" s="220"/>
      <c r="P3" s="220"/>
    </row>
    <row r="4" spans="1:18" x14ac:dyDescent="0.25">
      <c r="A4" s="137"/>
      <c r="B4" s="137"/>
      <c r="C4" s="137"/>
      <c r="D4" s="137"/>
      <c r="E4" s="137"/>
      <c r="F4" s="137"/>
      <c r="G4" s="137"/>
      <c r="H4" s="20" t="s">
        <v>64</v>
      </c>
      <c r="I4" s="19">
        <v>34</v>
      </c>
      <c r="J4" s="214"/>
      <c r="K4" s="214"/>
      <c r="L4" s="214"/>
      <c r="M4" s="214"/>
      <c r="N4" s="214"/>
      <c r="O4" s="220"/>
      <c r="P4" s="220"/>
    </row>
    <row r="5" spans="1:18" x14ac:dyDescent="0.25">
      <c r="A5" s="137"/>
      <c r="B5" s="137"/>
      <c r="C5" s="137"/>
      <c r="D5" s="137"/>
      <c r="E5" s="137"/>
      <c r="F5" s="137"/>
      <c r="G5" s="137"/>
      <c r="H5" s="20" t="s">
        <v>87</v>
      </c>
      <c r="I5" s="442" t="s">
        <v>303</v>
      </c>
      <c r="J5" s="443"/>
      <c r="K5" s="443"/>
      <c r="L5" s="443"/>
      <c r="M5" s="443"/>
      <c r="N5" s="443"/>
      <c r="O5" s="443"/>
      <c r="P5" s="443"/>
      <c r="Q5" s="443"/>
    </row>
    <row r="6" spans="1:18" ht="15.75" thickBot="1" x14ac:dyDescent="0.3"/>
    <row r="7" spans="1:18" ht="63" customHeight="1" thickBot="1" x14ac:dyDescent="0.3">
      <c r="A7" s="420" t="s">
        <v>45</v>
      </c>
      <c r="B7" s="421" t="s">
        <v>114</v>
      </c>
      <c r="C7" s="422"/>
      <c r="D7" s="423"/>
      <c r="E7" s="284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88"/>
      <c r="Q7" s="289"/>
      <c r="R7" s="1"/>
    </row>
    <row r="8" spans="1:18" ht="65.25" customHeight="1" thickBot="1" x14ac:dyDescent="0.3">
      <c r="A8" s="420"/>
      <c r="B8" s="419" t="s">
        <v>121</v>
      </c>
      <c r="C8" s="424" t="s">
        <v>119</v>
      </c>
      <c r="D8" s="419" t="s">
        <v>120</v>
      </c>
      <c r="E8" s="285"/>
      <c r="F8" s="299" t="s">
        <v>369</v>
      </c>
      <c r="G8" s="300"/>
      <c r="H8" s="301" t="s">
        <v>51</v>
      </c>
      <c r="I8" s="418" t="s">
        <v>79</v>
      </c>
      <c r="J8" s="410" t="s">
        <v>5</v>
      </c>
      <c r="K8" s="416" t="s">
        <v>6</v>
      </c>
      <c r="L8" s="416"/>
      <c r="M8" s="409" t="s">
        <v>52</v>
      </c>
      <c r="N8" s="410" t="s">
        <v>7</v>
      </c>
      <c r="O8" s="409" t="s">
        <v>55</v>
      </c>
      <c r="P8" s="305" t="s">
        <v>9</v>
      </c>
      <c r="Q8" s="305"/>
      <c r="R8" s="1"/>
    </row>
    <row r="9" spans="1:18" ht="47.25" customHeight="1" thickBot="1" x14ac:dyDescent="0.3">
      <c r="A9" s="420"/>
      <c r="B9" s="419"/>
      <c r="C9" s="425"/>
      <c r="D9" s="419"/>
      <c r="E9" s="286"/>
      <c r="F9" s="121" t="s">
        <v>10</v>
      </c>
      <c r="G9" s="119" t="s">
        <v>11</v>
      </c>
      <c r="H9" s="302"/>
      <c r="I9" s="418"/>
      <c r="J9" s="410"/>
      <c r="K9" s="114" t="s">
        <v>117</v>
      </c>
      <c r="L9" s="115" t="s">
        <v>66</v>
      </c>
      <c r="M9" s="409"/>
      <c r="N9" s="410"/>
      <c r="O9" s="409"/>
      <c r="P9" s="96" t="s">
        <v>123</v>
      </c>
      <c r="Q9" s="126" t="s">
        <v>124</v>
      </c>
      <c r="R9" s="1"/>
    </row>
    <row r="10" spans="1:18" ht="77.25" thickBot="1" x14ac:dyDescent="0.3">
      <c r="A10" s="150" t="s">
        <v>13</v>
      </c>
      <c r="B10" s="57">
        <v>3</v>
      </c>
      <c r="C10" s="138"/>
      <c r="D10" s="14">
        <v>1</v>
      </c>
      <c r="E10" s="9">
        <v>3</v>
      </c>
      <c r="F10" s="26" t="s">
        <v>135</v>
      </c>
      <c r="G10" s="15" t="s">
        <v>153</v>
      </c>
      <c r="H10" s="27" t="s">
        <v>207</v>
      </c>
      <c r="I10" s="28" t="s">
        <v>208</v>
      </c>
      <c r="J10" s="15" t="s">
        <v>209</v>
      </c>
      <c r="K10" s="15" t="s">
        <v>49</v>
      </c>
      <c r="L10" s="15" t="s">
        <v>49</v>
      </c>
      <c r="M10" s="27"/>
      <c r="N10" s="27"/>
      <c r="O10" s="27" t="s">
        <v>210</v>
      </c>
      <c r="P10" s="15" t="s">
        <v>50</v>
      </c>
      <c r="Q10" s="15" t="s">
        <v>50</v>
      </c>
      <c r="R10" s="3"/>
    </row>
    <row r="11" spans="1:18" ht="54" customHeight="1" thickBot="1" x14ac:dyDescent="0.3">
      <c r="A11" s="148" t="s">
        <v>14</v>
      </c>
      <c r="B11" s="14">
        <v>3</v>
      </c>
      <c r="C11" s="139"/>
      <c r="D11" s="14">
        <v>1</v>
      </c>
      <c r="E11" s="9">
        <v>3</v>
      </c>
      <c r="F11" s="26" t="s">
        <v>135</v>
      </c>
      <c r="G11" s="15" t="s">
        <v>153</v>
      </c>
      <c r="H11" s="161" t="s">
        <v>383</v>
      </c>
      <c r="I11" s="28" t="s">
        <v>56</v>
      </c>
      <c r="J11" s="15" t="s">
        <v>319</v>
      </c>
      <c r="K11" s="15" t="s">
        <v>49</v>
      </c>
      <c r="L11" s="15" t="s">
        <v>49</v>
      </c>
      <c r="M11" s="27"/>
      <c r="N11" s="27"/>
      <c r="O11" s="27" t="s">
        <v>384</v>
      </c>
      <c r="P11" s="15" t="s">
        <v>50</v>
      </c>
      <c r="Q11" s="15" t="s">
        <v>50</v>
      </c>
      <c r="R11" s="3"/>
    </row>
    <row r="12" spans="1:18" ht="54.75" customHeight="1" thickBot="1" x14ac:dyDescent="0.3">
      <c r="A12" s="148" t="s">
        <v>15</v>
      </c>
      <c r="B12" s="14">
        <v>3</v>
      </c>
      <c r="C12" s="139"/>
      <c r="D12" s="14">
        <v>1</v>
      </c>
      <c r="E12" s="9">
        <v>3</v>
      </c>
      <c r="F12" s="26" t="s">
        <v>135</v>
      </c>
      <c r="G12" s="15" t="s">
        <v>153</v>
      </c>
      <c r="H12" s="161" t="s">
        <v>385</v>
      </c>
      <c r="I12" s="28" t="s">
        <v>56</v>
      </c>
      <c r="J12" s="15" t="s">
        <v>162</v>
      </c>
      <c r="K12" s="15" t="s">
        <v>49</v>
      </c>
      <c r="L12" s="15" t="s">
        <v>49</v>
      </c>
      <c r="M12" s="27"/>
      <c r="N12" s="27"/>
      <c r="O12" s="152" t="s">
        <v>386</v>
      </c>
      <c r="P12" s="15" t="s">
        <v>50</v>
      </c>
      <c r="Q12" s="15" t="s">
        <v>50</v>
      </c>
      <c r="R12" s="3"/>
    </row>
    <row r="13" spans="1:18" ht="134.25" customHeight="1" thickBot="1" x14ac:dyDescent="0.3">
      <c r="A13" s="148" t="s">
        <v>17</v>
      </c>
      <c r="B13" s="14">
        <v>5</v>
      </c>
      <c r="C13" s="139"/>
      <c r="D13" s="14">
        <v>1</v>
      </c>
      <c r="E13" s="9">
        <v>5</v>
      </c>
      <c r="F13" s="26" t="s">
        <v>127</v>
      </c>
      <c r="G13" s="15" t="s">
        <v>148</v>
      </c>
      <c r="H13" s="30" t="s">
        <v>211</v>
      </c>
      <c r="I13" s="28" t="s">
        <v>212</v>
      </c>
      <c r="J13" s="15" t="s">
        <v>209</v>
      </c>
      <c r="K13" s="15" t="s">
        <v>49</v>
      </c>
      <c r="L13" s="15" t="s">
        <v>49</v>
      </c>
      <c r="M13" s="27"/>
      <c r="N13" s="27"/>
      <c r="O13" s="232" t="s">
        <v>387</v>
      </c>
      <c r="P13" s="15" t="s">
        <v>50</v>
      </c>
      <c r="Q13" s="15" t="s">
        <v>50</v>
      </c>
      <c r="R13" s="3"/>
    </row>
    <row r="14" spans="1:18" ht="77.25" thickBot="1" x14ac:dyDescent="0.3">
      <c r="A14" s="148" t="s">
        <v>20</v>
      </c>
      <c r="B14" s="14">
        <v>3</v>
      </c>
      <c r="C14" s="139"/>
      <c r="D14" s="14">
        <v>1</v>
      </c>
      <c r="E14" s="9">
        <v>3</v>
      </c>
      <c r="F14" s="26" t="s">
        <v>131</v>
      </c>
      <c r="G14" s="15" t="s">
        <v>149</v>
      </c>
      <c r="H14" s="27" t="s">
        <v>388</v>
      </c>
      <c r="I14" s="28" t="s">
        <v>212</v>
      </c>
      <c r="J14" s="15" t="s">
        <v>209</v>
      </c>
      <c r="K14" s="15" t="s">
        <v>49</v>
      </c>
      <c r="L14" s="15" t="s">
        <v>49</v>
      </c>
      <c r="M14" s="27"/>
      <c r="N14" s="27"/>
      <c r="O14" s="27" t="s">
        <v>389</v>
      </c>
      <c r="P14" s="15" t="s">
        <v>50</v>
      </c>
      <c r="Q14" s="15" t="s">
        <v>50</v>
      </c>
      <c r="R14" s="3"/>
    </row>
    <row r="15" spans="1:18" ht="67.5" customHeight="1" thickBot="1" x14ac:dyDescent="0.3">
      <c r="A15" s="147" t="s">
        <v>21</v>
      </c>
      <c r="B15" s="14">
        <v>3</v>
      </c>
      <c r="C15" s="139"/>
      <c r="D15" s="14">
        <v>1</v>
      </c>
      <c r="E15" s="9">
        <v>3</v>
      </c>
      <c r="F15" s="26" t="s">
        <v>135</v>
      </c>
      <c r="G15" s="15" t="s">
        <v>153</v>
      </c>
      <c r="H15" s="161" t="s">
        <v>390</v>
      </c>
      <c r="I15" s="28" t="s">
        <v>208</v>
      </c>
      <c r="J15" s="168" t="s">
        <v>209</v>
      </c>
      <c r="K15" s="15" t="s">
        <v>49</v>
      </c>
      <c r="L15" s="15" t="s">
        <v>49</v>
      </c>
      <c r="M15" s="27"/>
      <c r="N15" s="27"/>
      <c r="O15" s="27" t="s">
        <v>391</v>
      </c>
      <c r="P15" s="15" t="s">
        <v>50</v>
      </c>
      <c r="Q15" s="15" t="s">
        <v>50</v>
      </c>
      <c r="R15" s="3"/>
    </row>
    <row r="16" spans="1:18" ht="47.25" customHeight="1" thickBot="1" x14ac:dyDescent="0.3">
      <c r="A16" s="148" t="s">
        <v>81</v>
      </c>
      <c r="B16" s="14">
        <v>1</v>
      </c>
      <c r="C16" s="139"/>
      <c r="D16" s="14">
        <v>1</v>
      </c>
      <c r="E16" s="9">
        <v>1</v>
      </c>
      <c r="F16" s="26" t="s">
        <v>133</v>
      </c>
      <c r="G16" s="15" t="s">
        <v>152</v>
      </c>
      <c r="H16" s="163" t="s">
        <v>392</v>
      </c>
      <c r="I16" s="28" t="s">
        <v>56</v>
      </c>
      <c r="J16" s="15" t="s">
        <v>209</v>
      </c>
      <c r="K16" s="15" t="s">
        <v>49</v>
      </c>
      <c r="L16" s="15" t="s">
        <v>49</v>
      </c>
      <c r="M16" s="27"/>
      <c r="N16" s="27"/>
      <c r="O16" s="155" t="s">
        <v>213</v>
      </c>
      <c r="P16" s="15" t="s">
        <v>50</v>
      </c>
      <c r="Q16" s="15" t="s">
        <v>50</v>
      </c>
      <c r="R16" s="3"/>
    </row>
    <row r="17" spans="1:18" ht="49.5" customHeight="1" thickBot="1" x14ac:dyDescent="0.3">
      <c r="A17" s="148" t="s">
        <v>82</v>
      </c>
      <c r="B17" s="14">
        <v>1</v>
      </c>
      <c r="C17" s="139"/>
      <c r="D17" s="14">
        <v>1</v>
      </c>
      <c r="E17" s="9">
        <v>1</v>
      </c>
      <c r="F17" s="26" t="s">
        <v>133</v>
      </c>
      <c r="G17" s="15" t="s">
        <v>152</v>
      </c>
      <c r="H17" s="164" t="s">
        <v>393</v>
      </c>
      <c r="I17" s="28" t="s">
        <v>56</v>
      </c>
      <c r="J17" s="15" t="s">
        <v>209</v>
      </c>
      <c r="K17" s="15" t="s">
        <v>49</v>
      </c>
      <c r="L17" s="15" t="s">
        <v>49</v>
      </c>
      <c r="M17" s="27"/>
      <c r="N17" s="27"/>
      <c r="O17" s="160" t="s">
        <v>394</v>
      </c>
      <c r="P17" s="15" t="s">
        <v>50</v>
      </c>
      <c r="Q17" s="15" t="s">
        <v>50</v>
      </c>
      <c r="R17" s="3"/>
    </row>
    <row r="18" spans="1:18" ht="26.25" thickBot="1" x14ac:dyDescent="0.3">
      <c r="A18" s="147" t="s">
        <v>25</v>
      </c>
      <c r="B18" s="14">
        <v>2</v>
      </c>
      <c r="C18" s="139"/>
      <c r="D18" s="14">
        <v>1</v>
      </c>
      <c r="E18" s="9">
        <v>2</v>
      </c>
      <c r="F18" s="26" t="s">
        <v>131</v>
      </c>
      <c r="G18" s="15" t="s">
        <v>149</v>
      </c>
      <c r="H18" s="27" t="s">
        <v>214</v>
      </c>
      <c r="I18" s="28" t="s">
        <v>56</v>
      </c>
      <c r="J18" s="15" t="s">
        <v>209</v>
      </c>
      <c r="K18" s="15" t="s">
        <v>49</v>
      </c>
      <c r="L18" s="15" t="s">
        <v>49</v>
      </c>
      <c r="M18" s="27"/>
      <c r="N18" s="27"/>
      <c r="O18" s="27" t="s">
        <v>395</v>
      </c>
      <c r="P18" s="15" t="s">
        <v>50</v>
      </c>
      <c r="Q18" s="15" t="s">
        <v>50</v>
      </c>
      <c r="R18" s="3"/>
    </row>
    <row r="19" spans="1:18" ht="51.75" thickBot="1" x14ac:dyDescent="0.3">
      <c r="A19" s="147" t="s">
        <v>26</v>
      </c>
      <c r="B19" s="14">
        <v>2</v>
      </c>
      <c r="C19" s="139"/>
      <c r="D19" s="14">
        <v>1</v>
      </c>
      <c r="E19" s="9">
        <v>2</v>
      </c>
      <c r="F19" s="26" t="s">
        <v>131</v>
      </c>
      <c r="G19" s="15" t="s">
        <v>149</v>
      </c>
      <c r="H19" s="27" t="s">
        <v>215</v>
      </c>
      <c r="I19" s="28" t="s">
        <v>212</v>
      </c>
      <c r="J19" s="15" t="s">
        <v>202</v>
      </c>
      <c r="K19" s="15" t="s">
        <v>49</v>
      </c>
      <c r="L19" s="15" t="s">
        <v>49</v>
      </c>
      <c r="M19" s="27"/>
      <c r="N19" s="27"/>
      <c r="O19" s="27" t="s">
        <v>396</v>
      </c>
      <c r="P19" s="15" t="s">
        <v>50</v>
      </c>
      <c r="Q19" s="15" t="s">
        <v>50</v>
      </c>
      <c r="R19" s="3"/>
    </row>
    <row r="20" spans="1:18" ht="31.5" customHeight="1" thickBot="1" x14ac:dyDescent="0.3">
      <c r="A20" s="147" t="s">
        <v>27</v>
      </c>
      <c r="B20" s="14">
        <v>2</v>
      </c>
      <c r="C20" s="139"/>
      <c r="D20" s="14">
        <v>1</v>
      </c>
      <c r="E20" s="9">
        <v>2</v>
      </c>
      <c r="F20" s="26" t="s">
        <v>131</v>
      </c>
      <c r="G20" s="15" t="s">
        <v>149</v>
      </c>
      <c r="H20" s="27" t="s">
        <v>446</v>
      </c>
      <c r="I20" s="28" t="s">
        <v>212</v>
      </c>
      <c r="J20" s="15" t="s">
        <v>209</v>
      </c>
      <c r="K20" s="15" t="s">
        <v>49</v>
      </c>
      <c r="L20" s="15" t="s">
        <v>49</v>
      </c>
      <c r="M20" s="27"/>
      <c r="N20" s="27"/>
      <c r="O20" s="27" t="s">
        <v>216</v>
      </c>
      <c r="P20" s="15" t="s">
        <v>50</v>
      </c>
      <c r="Q20" s="15" t="s">
        <v>50</v>
      </c>
      <c r="R20" s="3"/>
    </row>
    <row r="21" spans="1:18" ht="64.5" thickBot="1" x14ac:dyDescent="0.3">
      <c r="A21" s="127" t="s">
        <v>22</v>
      </c>
      <c r="B21" s="14">
        <v>1</v>
      </c>
      <c r="C21" s="139"/>
      <c r="D21" s="14">
        <v>1</v>
      </c>
      <c r="E21" s="9">
        <v>1</v>
      </c>
      <c r="F21" s="26" t="s">
        <v>133</v>
      </c>
      <c r="G21" s="15" t="s">
        <v>152</v>
      </c>
      <c r="H21" s="162" t="s">
        <v>397</v>
      </c>
      <c r="I21" s="28" t="s">
        <v>56</v>
      </c>
      <c r="J21" s="15" t="s">
        <v>209</v>
      </c>
      <c r="K21" s="15" t="s">
        <v>49</v>
      </c>
      <c r="L21" s="15" t="s">
        <v>49</v>
      </c>
      <c r="M21" s="27"/>
      <c r="N21" s="27"/>
      <c r="O21" s="27" t="s">
        <v>398</v>
      </c>
      <c r="P21" s="15" t="s">
        <v>50</v>
      </c>
      <c r="Q21" s="15" t="s">
        <v>50</v>
      </c>
      <c r="R21" s="3"/>
    </row>
    <row r="22" spans="1:18" ht="39" thickBot="1" x14ac:dyDescent="0.3">
      <c r="A22" s="149" t="s">
        <v>33</v>
      </c>
      <c r="B22" s="14">
        <v>3</v>
      </c>
      <c r="C22" s="139"/>
      <c r="D22" s="14">
        <v>1</v>
      </c>
      <c r="E22" s="9">
        <v>3</v>
      </c>
      <c r="F22" s="26" t="s">
        <v>135</v>
      </c>
      <c r="G22" s="15" t="s">
        <v>153</v>
      </c>
      <c r="H22" s="152" t="s">
        <v>231</v>
      </c>
      <c r="I22" s="28" t="s">
        <v>56</v>
      </c>
      <c r="J22" s="15" t="s">
        <v>188</v>
      </c>
      <c r="K22" s="15" t="s">
        <v>49</v>
      </c>
      <c r="L22" s="15" t="s">
        <v>49</v>
      </c>
      <c r="M22" s="27"/>
      <c r="N22" s="27"/>
      <c r="O22" s="27" t="s">
        <v>217</v>
      </c>
      <c r="P22" s="15" t="s">
        <v>50</v>
      </c>
      <c r="Q22" s="15" t="s">
        <v>50</v>
      </c>
      <c r="R22" s="3"/>
    </row>
    <row r="23" spans="1:18" ht="64.5" thickBot="1" x14ac:dyDescent="0.3">
      <c r="A23" s="156" t="s">
        <v>83</v>
      </c>
      <c r="B23" s="14">
        <v>1</v>
      </c>
      <c r="C23" s="139"/>
      <c r="D23" s="14">
        <v>1</v>
      </c>
      <c r="E23" s="9">
        <v>1</v>
      </c>
      <c r="F23" s="26" t="s">
        <v>133</v>
      </c>
      <c r="G23" s="15" t="s">
        <v>152</v>
      </c>
      <c r="H23" s="27" t="s">
        <v>218</v>
      </c>
      <c r="I23" s="28" t="s">
        <v>56</v>
      </c>
      <c r="J23" s="15" t="s">
        <v>209</v>
      </c>
      <c r="K23" s="15" t="s">
        <v>49</v>
      </c>
      <c r="L23" s="15" t="s">
        <v>49</v>
      </c>
      <c r="M23" s="27"/>
      <c r="N23" s="27"/>
      <c r="O23" s="27" t="s">
        <v>219</v>
      </c>
      <c r="P23" s="15" t="s">
        <v>50</v>
      </c>
      <c r="Q23" s="15" t="s">
        <v>50</v>
      </c>
      <c r="R23" s="3"/>
    </row>
    <row r="24" spans="1:18" ht="62.25" customHeight="1" thickBot="1" x14ac:dyDescent="0.3">
      <c r="A24" s="157" t="s">
        <v>80</v>
      </c>
      <c r="B24" s="14">
        <v>1</v>
      </c>
      <c r="C24" s="139"/>
      <c r="D24" s="14">
        <v>1</v>
      </c>
      <c r="E24" s="9">
        <v>1</v>
      </c>
      <c r="F24" s="26" t="s">
        <v>133</v>
      </c>
      <c r="G24" s="15" t="s">
        <v>152</v>
      </c>
      <c r="H24" s="161" t="s">
        <v>399</v>
      </c>
      <c r="I24" s="28" t="s">
        <v>56</v>
      </c>
      <c r="J24" s="15" t="s">
        <v>209</v>
      </c>
      <c r="K24" s="15" t="s">
        <v>49</v>
      </c>
      <c r="L24" s="15" t="s">
        <v>49</v>
      </c>
      <c r="M24" s="27"/>
      <c r="N24" s="27"/>
      <c r="O24" s="27" t="s">
        <v>400</v>
      </c>
      <c r="P24" s="15" t="s">
        <v>50</v>
      </c>
      <c r="Q24" s="15" t="s">
        <v>50</v>
      </c>
      <c r="R24" s="3"/>
    </row>
    <row r="25" spans="1:18" s="25" customFormat="1" ht="18" customHeight="1" thickBot="1" x14ac:dyDescent="0.3">
      <c r="A25" s="62" t="s">
        <v>42</v>
      </c>
      <c r="B25" s="21"/>
      <c r="C25" s="140"/>
      <c r="D25" s="21"/>
      <c r="E25" s="9">
        <f t="shared" ref="E25:E26" si="0">B25+(C25*D25)</f>
        <v>0</v>
      </c>
      <c r="F25" s="63"/>
      <c r="G25" s="64"/>
      <c r="H25" s="65"/>
      <c r="I25" s="66"/>
      <c r="J25" s="64"/>
      <c r="K25" s="64"/>
      <c r="L25" s="64"/>
      <c r="M25" s="65"/>
      <c r="N25" s="65"/>
      <c r="O25" s="65"/>
      <c r="P25" s="64"/>
      <c r="Q25" s="64"/>
      <c r="R25" s="24"/>
    </row>
    <row r="26" spans="1:18" ht="18.75" customHeight="1" thickBot="1" x14ac:dyDescent="0.3">
      <c r="A26" s="135" t="s">
        <v>84</v>
      </c>
      <c r="B26" s="14">
        <v>3</v>
      </c>
      <c r="C26" s="139"/>
      <c r="D26" s="14"/>
      <c r="E26" s="9">
        <f t="shared" si="0"/>
        <v>3</v>
      </c>
      <c r="F26" s="29"/>
      <c r="G26" s="16"/>
      <c r="H26" s="30"/>
      <c r="I26" s="31"/>
      <c r="J26" s="16"/>
      <c r="K26" s="23"/>
      <c r="L26" s="23"/>
      <c r="M26" s="33"/>
      <c r="N26" s="33"/>
      <c r="O26" s="30"/>
      <c r="P26" s="23"/>
      <c r="Q26" s="23"/>
      <c r="R26" s="3"/>
    </row>
    <row r="27" spans="1:18" ht="19.5" thickBot="1" x14ac:dyDescent="0.35">
      <c r="A27" s="8" t="s">
        <v>38</v>
      </c>
      <c r="B27" s="10">
        <f>SUM(B10:B26)</f>
        <v>37</v>
      </c>
      <c r="C27" s="141">
        <f>SUM(C10:C26)</f>
        <v>0</v>
      </c>
      <c r="D27" s="10">
        <f>SUM(D10:D26)</f>
        <v>15</v>
      </c>
      <c r="E27" s="9">
        <f>SUM(E10:E26)</f>
        <v>37</v>
      </c>
    </row>
    <row r="28" spans="1:18" ht="19.5" thickBot="1" x14ac:dyDescent="0.35">
      <c r="A28" s="12" t="s">
        <v>60</v>
      </c>
      <c r="B28" s="11">
        <v>34</v>
      </c>
      <c r="C28" s="142"/>
      <c r="D28" s="11"/>
      <c r="E28" s="11"/>
    </row>
    <row r="29" spans="1:18" ht="18.75" customHeight="1" thickBot="1" x14ac:dyDescent="0.35">
      <c r="A29" s="12" t="s">
        <v>61</v>
      </c>
      <c r="B29" s="11">
        <v>37</v>
      </c>
      <c r="C29" s="142"/>
      <c r="D29" s="11"/>
      <c r="E29" s="11"/>
    </row>
    <row r="31" spans="1:18" ht="15.75" thickBot="1" x14ac:dyDescent="0.3"/>
    <row r="32" spans="1:18" ht="52.5" customHeight="1" thickBot="1" x14ac:dyDescent="0.3">
      <c r="A32" s="328" t="s">
        <v>85</v>
      </c>
      <c r="B32" s="288"/>
      <c r="C32" s="288"/>
      <c r="D32" s="289"/>
      <c r="E32" s="67" t="s">
        <v>86</v>
      </c>
      <c r="F32" s="71" t="s">
        <v>88</v>
      </c>
      <c r="G32" s="288" t="s">
        <v>2</v>
      </c>
      <c r="H32" s="396"/>
      <c r="I32" s="396"/>
      <c r="J32" s="396"/>
      <c r="K32" s="396"/>
      <c r="L32" s="397"/>
    </row>
    <row r="33" spans="1:12" s="51" customFormat="1" ht="42" customHeight="1" thickBot="1" x14ac:dyDescent="0.3">
      <c r="A33" s="316" t="s">
        <v>403</v>
      </c>
      <c r="B33" s="317"/>
      <c r="C33" s="317"/>
      <c r="D33" s="318"/>
      <c r="E33" s="69">
        <v>1</v>
      </c>
      <c r="F33" s="84" t="s">
        <v>209</v>
      </c>
      <c r="G33" s="258" t="s">
        <v>220</v>
      </c>
      <c r="H33" s="386"/>
      <c r="I33" s="386"/>
      <c r="J33" s="386"/>
      <c r="K33" s="386"/>
      <c r="L33" s="387"/>
    </row>
    <row r="34" spans="1:12" s="51" customFormat="1" ht="41.25" customHeight="1" thickBot="1" x14ac:dyDescent="0.3">
      <c r="A34" s="316" t="s">
        <v>222</v>
      </c>
      <c r="B34" s="317"/>
      <c r="C34" s="317"/>
      <c r="D34" s="318"/>
      <c r="E34" s="69">
        <v>1</v>
      </c>
      <c r="F34" s="84" t="s">
        <v>209</v>
      </c>
      <c r="G34" s="258" t="s">
        <v>221</v>
      </c>
      <c r="H34" s="386"/>
      <c r="I34" s="386"/>
      <c r="J34" s="386"/>
      <c r="K34" s="386"/>
      <c r="L34" s="387"/>
    </row>
    <row r="35" spans="1:12" s="51" customFormat="1" ht="39" customHeight="1" thickBot="1" x14ac:dyDescent="0.3">
      <c r="A35" s="316" t="s">
        <v>321</v>
      </c>
      <c r="B35" s="317"/>
      <c r="C35" s="317"/>
      <c r="D35" s="318"/>
      <c r="E35" s="69">
        <v>1</v>
      </c>
      <c r="F35" s="84" t="s">
        <v>209</v>
      </c>
      <c r="G35" s="258" t="s">
        <v>322</v>
      </c>
      <c r="H35" s="386"/>
      <c r="I35" s="386"/>
      <c r="J35" s="386"/>
      <c r="K35" s="386"/>
      <c r="L35" s="387"/>
    </row>
    <row r="36" spans="1:12" ht="16.5" thickBot="1" x14ac:dyDescent="0.3">
      <c r="B36" s="388" t="s">
        <v>38</v>
      </c>
      <c r="C36" s="426"/>
      <c r="D36" s="389"/>
      <c r="E36" s="68">
        <f>SUM(E33:E35)</f>
        <v>3</v>
      </c>
    </row>
  </sheetData>
  <sheetProtection formatRows="0"/>
  <mergeCells count="28">
    <mergeCell ref="B36:D36"/>
    <mergeCell ref="A33:D33"/>
    <mergeCell ref="G33:L33"/>
    <mergeCell ref="A34:D34"/>
    <mergeCell ref="G34:L34"/>
    <mergeCell ref="A35:D35"/>
    <mergeCell ref="G35:L35"/>
    <mergeCell ref="G32:L32"/>
    <mergeCell ref="A32:D32"/>
    <mergeCell ref="K8:L8"/>
    <mergeCell ref="M8:M9"/>
    <mergeCell ref="I8:I9"/>
    <mergeCell ref="J8:J9"/>
    <mergeCell ref="A7:A9"/>
    <mergeCell ref="B7:D7"/>
    <mergeCell ref="E7:E9"/>
    <mergeCell ref="B8:B9"/>
    <mergeCell ref="C8:C9"/>
    <mergeCell ref="D8:D9"/>
    <mergeCell ref="N8:N9"/>
    <mergeCell ref="O8:O9"/>
    <mergeCell ref="P8:Q8"/>
    <mergeCell ref="H2:N2"/>
    <mergeCell ref="I5:Q5"/>
    <mergeCell ref="F7:N7"/>
    <mergeCell ref="O7:Q7"/>
    <mergeCell ref="F8:G8"/>
    <mergeCell ref="H8:H9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="70" zoomScaleNormal="7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S11" sqref="S11"/>
    </sheetView>
  </sheetViews>
  <sheetFormatPr defaultRowHeight="15" x14ac:dyDescent="0.25"/>
  <cols>
    <col min="1" max="1" width="20.140625" customWidth="1"/>
    <col min="2" max="2" width="24.425781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11.7109375" customWidth="1"/>
    <col min="14" max="14" width="14.140625" customWidth="1"/>
    <col min="15" max="15" width="21.42578125" customWidth="1"/>
  </cols>
  <sheetData>
    <row r="1" spans="1:18" ht="21.75" customHeight="1" x14ac:dyDescent="0.3">
      <c r="A1" s="6"/>
      <c r="B1" s="6"/>
      <c r="C1" s="35"/>
      <c r="D1" s="6"/>
      <c r="E1" s="6"/>
      <c r="F1" s="6"/>
      <c r="G1" s="6"/>
      <c r="H1" s="8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74" t="s">
        <v>368</v>
      </c>
      <c r="H2" s="275"/>
      <c r="I2" s="275"/>
      <c r="J2" s="275"/>
      <c r="K2" s="275"/>
      <c r="L2" s="275"/>
      <c r="M2" s="275"/>
      <c r="N2" s="275"/>
    </row>
    <row r="3" spans="1:18" ht="20.25" x14ac:dyDescent="0.3">
      <c r="A3" s="13"/>
      <c r="B3" s="6"/>
      <c r="C3" s="6"/>
      <c r="D3" s="6"/>
      <c r="E3" s="6"/>
      <c r="F3" s="6"/>
      <c r="G3" s="20" t="s">
        <v>63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64</v>
      </c>
      <c r="H4" s="19">
        <v>33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62</v>
      </c>
      <c r="H5" s="19" t="s">
        <v>129</v>
      </c>
      <c r="I5" s="18"/>
      <c r="J5" s="18"/>
      <c r="K5" s="18"/>
      <c r="L5" s="18"/>
      <c r="M5" s="18"/>
    </row>
    <row r="6" spans="1:18" ht="15.75" thickBot="1" x14ac:dyDescent="0.3">
      <c r="C6" s="291" t="s">
        <v>78</v>
      </c>
      <c r="D6" s="291"/>
      <c r="E6" s="291"/>
      <c r="F6" s="291"/>
      <c r="G6" s="291"/>
      <c r="H6" s="290" t="s">
        <v>130</v>
      </c>
      <c r="I6" s="290"/>
      <c r="J6" s="290"/>
      <c r="K6" s="290"/>
      <c r="L6" s="290"/>
      <c r="M6" s="290"/>
      <c r="N6" s="290"/>
    </row>
    <row r="7" spans="1:18" ht="65.25" customHeight="1" thickBot="1" x14ac:dyDescent="0.3">
      <c r="A7" s="276" t="s">
        <v>0</v>
      </c>
      <c r="B7" s="279" t="s">
        <v>1</v>
      </c>
      <c r="C7" s="282" t="s">
        <v>109</v>
      </c>
      <c r="D7" s="283"/>
      <c r="E7" s="284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294" t="s">
        <v>3</v>
      </c>
      <c r="P7" s="295"/>
      <c r="Q7" s="296"/>
      <c r="R7" s="1"/>
    </row>
    <row r="8" spans="1:18" ht="66.75" customHeight="1" x14ac:dyDescent="0.25">
      <c r="A8" s="277"/>
      <c r="B8" s="280"/>
      <c r="C8" s="297" t="s">
        <v>377</v>
      </c>
      <c r="D8" s="297" t="s">
        <v>378</v>
      </c>
      <c r="E8" s="285"/>
      <c r="F8" s="299" t="s">
        <v>369</v>
      </c>
      <c r="G8" s="300"/>
      <c r="H8" s="301" t="s">
        <v>51</v>
      </c>
      <c r="I8" s="303" t="s">
        <v>57</v>
      </c>
      <c r="J8" s="305" t="s">
        <v>5</v>
      </c>
      <c r="K8" s="307" t="s">
        <v>6</v>
      </c>
      <c r="L8" s="308"/>
      <c r="M8" s="309" t="s">
        <v>113</v>
      </c>
      <c r="N8" s="305" t="s">
        <v>7</v>
      </c>
      <c r="O8" s="312" t="s">
        <v>8</v>
      </c>
      <c r="P8" s="314" t="s">
        <v>9</v>
      </c>
      <c r="Q8" s="315"/>
      <c r="R8" s="1"/>
    </row>
    <row r="9" spans="1:18" ht="68.25" customHeight="1" thickBot="1" x14ac:dyDescent="0.3">
      <c r="A9" s="278"/>
      <c r="B9" s="281"/>
      <c r="C9" s="298"/>
      <c r="D9" s="298"/>
      <c r="E9" s="286"/>
      <c r="F9" s="123" t="s">
        <v>10</v>
      </c>
      <c r="G9" s="124" t="s">
        <v>11</v>
      </c>
      <c r="H9" s="302"/>
      <c r="I9" s="304"/>
      <c r="J9" s="306"/>
      <c r="K9" s="99" t="s">
        <v>112</v>
      </c>
      <c r="L9" s="125" t="s">
        <v>66</v>
      </c>
      <c r="M9" s="310"/>
      <c r="N9" s="311"/>
      <c r="O9" s="313"/>
      <c r="P9" s="96" t="s">
        <v>123</v>
      </c>
      <c r="Q9" s="126" t="s">
        <v>124</v>
      </c>
      <c r="R9" s="1"/>
    </row>
    <row r="10" spans="1:18" ht="56.25" customHeight="1" thickBot="1" x14ac:dyDescent="0.3">
      <c r="A10" s="263" t="s">
        <v>12</v>
      </c>
      <c r="B10" s="127" t="s">
        <v>13</v>
      </c>
      <c r="C10" s="14">
        <v>4</v>
      </c>
      <c r="D10" s="14">
        <v>1</v>
      </c>
      <c r="E10" s="9">
        <f t="shared" ref="E10:E20" si="0">C10+D10</f>
        <v>5</v>
      </c>
      <c r="F10" s="128">
        <v>5</v>
      </c>
      <c r="G10" s="129">
        <v>156</v>
      </c>
      <c r="H10" s="27" t="s">
        <v>327</v>
      </c>
      <c r="I10" s="28" t="s">
        <v>56</v>
      </c>
      <c r="J10" s="94" t="s">
        <v>126</v>
      </c>
      <c r="K10" s="130" t="s">
        <v>49</v>
      </c>
      <c r="L10" s="131" t="s">
        <v>49</v>
      </c>
      <c r="M10" s="100"/>
      <c r="N10" s="27"/>
      <c r="O10" s="27" t="s">
        <v>326</v>
      </c>
      <c r="P10" s="15" t="s">
        <v>50</v>
      </c>
      <c r="Q10" s="15" t="s">
        <v>50</v>
      </c>
      <c r="R10" s="3"/>
    </row>
    <row r="11" spans="1:18" ht="118.5" customHeight="1" thickBot="1" x14ac:dyDescent="0.3">
      <c r="A11" s="264"/>
      <c r="B11" s="5" t="s">
        <v>67</v>
      </c>
      <c r="C11" s="14">
        <v>4</v>
      </c>
      <c r="D11" s="14"/>
      <c r="E11" s="9">
        <f t="shared" si="0"/>
        <v>4</v>
      </c>
      <c r="F11" s="101" t="s">
        <v>127</v>
      </c>
      <c r="G11" s="102" t="s">
        <v>128</v>
      </c>
      <c r="H11" s="30" t="s">
        <v>328</v>
      </c>
      <c r="I11" s="31" t="s">
        <v>56</v>
      </c>
      <c r="J11" s="16" t="s">
        <v>126</v>
      </c>
      <c r="K11" s="15" t="s">
        <v>49</v>
      </c>
      <c r="L11" s="15" t="s">
        <v>49</v>
      </c>
      <c r="M11" s="41"/>
      <c r="N11" s="30"/>
      <c r="O11" s="30" t="s">
        <v>423</v>
      </c>
      <c r="P11" s="16" t="s">
        <v>50</v>
      </c>
      <c r="Q11" s="16" t="s">
        <v>50</v>
      </c>
      <c r="R11" s="3"/>
    </row>
    <row r="12" spans="1:18" ht="19.5" thickBot="1" x14ac:dyDescent="0.3">
      <c r="A12" s="264"/>
      <c r="B12" s="5" t="s">
        <v>15</v>
      </c>
      <c r="C12" s="14"/>
      <c r="D12" s="14"/>
      <c r="E12" s="9">
        <f t="shared" si="0"/>
        <v>0</v>
      </c>
      <c r="F12" s="103"/>
      <c r="G12" s="104"/>
      <c r="H12" s="30"/>
      <c r="I12" s="31"/>
      <c r="J12" s="16"/>
      <c r="K12" s="16"/>
      <c r="L12" s="16"/>
      <c r="M12" s="30"/>
      <c r="N12" s="30"/>
      <c r="O12" s="30"/>
      <c r="P12" s="16"/>
      <c r="Q12" s="16"/>
      <c r="R12" s="3"/>
    </row>
    <row r="13" spans="1:18" ht="60.75" customHeight="1" thickBot="1" x14ac:dyDescent="0.3">
      <c r="A13" s="88" t="s">
        <v>16</v>
      </c>
      <c r="B13" s="5" t="s">
        <v>17</v>
      </c>
      <c r="C13" s="14">
        <v>4</v>
      </c>
      <c r="D13" s="14"/>
      <c r="E13" s="9">
        <f t="shared" si="0"/>
        <v>4</v>
      </c>
      <c r="F13" s="105" t="s">
        <v>127</v>
      </c>
      <c r="G13" s="104" t="s">
        <v>128</v>
      </c>
      <c r="H13" s="30" t="s">
        <v>238</v>
      </c>
      <c r="I13" s="31" t="s">
        <v>56</v>
      </c>
      <c r="J13" s="16" t="s">
        <v>126</v>
      </c>
      <c r="K13" s="16" t="s">
        <v>49</v>
      </c>
      <c r="L13" s="16" t="s">
        <v>49</v>
      </c>
      <c r="M13" s="30"/>
      <c r="N13" s="30"/>
      <c r="O13" s="30" t="s">
        <v>422</v>
      </c>
      <c r="P13" s="16" t="s">
        <v>50</v>
      </c>
      <c r="Q13" s="16" t="s">
        <v>50</v>
      </c>
      <c r="R13" s="3"/>
    </row>
    <row r="14" spans="1:18" ht="56.25" customHeight="1" thickBot="1" x14ac:dyDescent="0.3">
      <c r="A14" s="4" t="s">
        <v>68</v>
      </c>
      <c r="B14" s="5" t="s">
        <v>69</v>
      </c>
      <c r="C14" s="14">
        <v>2</v>
      </c>
      <c r="D14" s="14"/>
      <c r="E14" s="9">
        <f t="shared" si="0"/>
        <v>2</v>
      </c>
      <c r="F14" s="103" t="s">
        <v>131</v>
      </c>
      <c r="G14" s="104" t="s">
        <v>132</v>
      </c>
      <c r="H14" s="30" t="s">
        <v>329</v>
      </c>
      <c r="I14" s="31" t="s">
        <v>56</v>
      </c>
      <c r="J14" s="16" t="s">
        <v>126</v>
      </c>
      <c r="K14" s="16" t="s">
        <v>49</v>
      </c>
      <c r="L14" s="16" t="s">
        <v>49</v>
      </c>
      <c r="M14" s="30"/>
      <c r="N14" s="30"/>
      <c r="O14" s="30" t="s">
        <v>239</v>
      </c>
      <c r="P14" s="16" t="s">
        <v>50</v>
      </c>
      <c r="Q14" s="16" t="s">
        <v>50</v>
      </c>
      <c r="R14" s="3"/>
    </row>
    <row r="15" spans="1:18" ht="69.75" customHeight="1" thickBot="1" x14ac:dyDescent="0.3">
      <c r="A15" s="264" t="s">
        <v>28</v>
      </c>
      <c r="B15" s="5" t="s">
        <v>29</v>
      </c>
      <c r="C15" s="14">
        <v>1</v>
      </c>
      <c r="D15" s="14"/>
      <c r="E15" s="9">
        <f t="shared" si="0"/>
        <v>1</v>
      </c>
      <c r="F15" s="103" t="s">
        <v>133</v>
      </c>
      <c r="G15" s="104" t="s">
        <v>134</v>
      </c>
      <c r="H15" s="30" t="s">
        <v>330</v>
      </c>
      <c r="I15" s="31" t="s">
        <v>56</v>
      </c>
      <c r="J15" s="16" t="s">
        <v>126</v>
      </c>
      <c r="K15" s="16" t="s">
        <v>49</v>
      </c>
      <c r="L15" s="16" t="s">
        <v>49</v>
      </c>
      <c r="M15" s="30"/>
      <c r="N15" s="30"/>
      <c r="O15" s="30" t="s">
        <v>240</v>
      </c>
      <c r="P15" s="16" t="s">
        <v>50</v>
      </c>
      <c r="Q15" s="16" t="s">
        <v>50</v>
      </c>
      <c r="R15" s="3"/>
    </row>
    <row r="16" spans="1:18" ht="58.5" customHeight="1" thickBot="1" x14ac:dyDescent="0.3">
      <c r="A16" s="264"/>
      <c r="B16" s="5" t="s">
        <v>35</v>
      </c>
      <c r="C16" s="14">
        <v>1</v>
      </c>
      <c r="D16" s="14"/>
      <c r="E16" s="9">
        <f t="shared" si="0"/>
        <v>1</v>
      </c>
      <c r="F16" s="103" t="s">
        <v>133</v>
      </c>
      <c r="G16" s="104" t="s">
        <v>134</v>
      </c>
      <c r="H16" s="30" t="s">
        <v>340</v>
      </c>
      <c r="I16" s="31" t="s">
        <v>56</v>
      </c>
      <c r="J16" s="16" t="s">
        <v>126</v>
      </c>
      <c r="K16" s="16" t="s">
        <v>49</v>
      </c>
      <c r="L16" s="16" t="s">
        <v>49</v>
      </c>
      <c r="M16" s="30"/>
      <c r="N16" s="30"/>
      <c r="O16" s="30" t="s">
        <v>241</v>
      </c>
      <c r="P16" s="16" t="s">
        <v>50</v>
      </c>
      <c r="Q16" s="16" t="s">
        <v>50</v>
      </c>
      <c r="R16" s="3"/>
    </row>
    <row r="17" spans="1:18" ht="60.75" customHeight="1" thickBot="1" x14ac:dyDescent="0.3">
      <c r="A17" s="4" t="s">
        <v>31</v>
      </c>
      <c r="B17" s="5" t="s">
        <v>31</v>
      </c>
      <c r="C17" s="14">
        <v>1</v>
      </c>
      <c r="D17" s="14"/>
      <c r="E17" s="9">
        <f t="shared" si="0"/>
        <v>1</v>
      </c>
      <c r="F17" s="103" t="s">
        <v>133</v>
      </c>
      <c r="G17" s="104" t="s">
        <v>134</v>
      </c>
      <c r="H17" s="30" t="s">
        <v>331</v>
      </c>
      <c r="I17" s="31" t="s">
        <v>56</v>
      </c>
      <c r="J17" s="16" t="s">
        <v>126</v>
      </c>
      <c r="K17" s="16" t="s">
        <v>49</v>
      </c>
      <c r="L17" s="16" t="s">
        <v>49</v>
      </c>
      <c r="M17" s="30"/>
      <c r="N17" s="30"/>
      <c r="O17" s="30" t="s">
        <v>242</v>
      </c>
      <c r="P17" s="16" t="s">
        <v>50</v>
      </c>
      <c r="Q17" s="16" t="s">
        <v>50</v>
      </c>
      <c r="R17" s="3"/>
    </row>
    <row r="18" spans="1:18" ht="39" thickBot="1" x14ac:dyDescent="0.3">
      <c r="A18" s="4" t="s">
        <v>70</v>
      </c>
      <c r="B18" s="5" t="s">
        <v>70</v>
      </c>
      <c r="C18" s="14">
        <v>3</v>
      </c>
      <c r="D18" s="14"/>
      <c r="E18" s="9">
        <f t="shared" si="0"/>
        <v>3</v>
      </c>
      <c r="F18" s="103" t="s">
        <v>135</v>
      </c>
      <c r="G18" s="104" t="s">
        <v>136</v>
      </c>
      <c r="H18" s="30" t="s">
        <v>332</v>
      </c>
      <c r="I18" s="31" t="s">
        <v>56</v>
      </c>
      <c r="J18" s="16" t="s">
        <v>126</v>
      </c>
      <c r="K18" s="16" t="s">
        <v>49</v>
      </c>
      <c r="L18" s="16" t="s">
        <v>49</v>
      </c>
      <c r="M18" s="30"/>
      <c r="N18" s="30"/>
      <c r="O18" s="30" t="s">
        <v>421</v>
      </c>
      <c r="P18" s="16" t="s">
        <v>50</v>
      </c>
      <c r="Q18" s="16" t="s">
        <v>50</v>
      </c>
      <c r="R18" s="3"/>
    </row>
    <row r="19" spans="1:18" ht="19.5" thickBot="1" x14ac:dyDescent="0.3">
      <c r="A19" s="40"/>
      <c r="B19" s="17"/>
      <c r="C19" s="14"/>
      <c r="D19" s="14"/>
      <c r="E19" s="9">
        <f t="shared" si="0"/>
        <v>0</v>
      </c>
      <c r="F19" s="103"/>
      <c r="G19" s="104"/>
      <c r="H19" s="30"/>
      <c r="I19" s="31"/>
      <c r="J19" s="16"/>
      <c r="K19" s="16"/>
      <c r="L19" s="16"/>
      <c r="M19" s="30"/>
      <c r="N19" s="30"/>
      <c r="O19" s="30"/>
      <c r="P19" s="16"/>
      <c r="Q19" s="16"/>
      <c r="R19" s="3"/>
    </row>
    <row r="20" spans="1:18" ht="39.75" customHeight="1" thickBot="1" x14ac:dyDescent="0.35">
      <c r="A20" s="267" t="s">
        <v>38</v>
      </c>
      <c r="B20" s="268"/>
      <c r="C20" s="223">
        <f>SUM(C10:C19)</f>
        <v>20</v>
      </c>
      <c r="D20" s="223">
        <f>SUM(D10:D19)</f>
        <v>1</v>
      </c>
      <c r="E20" s="230">
        <f t="shared" si="0"/>
        <v>21</v>
      </c>
      <c r="F20" s="42" t="s">
        <v>71</v>
      </c>
      <c r="G20" s="43" t="s">
        <v>72</v>
      </c>
    </row>
    <row r="21" spans="1:18" ht="21.75" thickBot="1" x14ac:dyDescent="0.4">
      <c r="A21" s="38" t="s">
        <v>53</v>
      </c>
      <c r="B21" s="38"/>
      <c r="C21" s="39">
        <v>20</v>
      </c>
      <c r="D21" s="39">
        <v>1</v>
      </c>
      <c r="E21" s="39">
        <v>21</v>
      </c>
      <c r="F21" s="36">
        <v>5</v>
      </c>
      <c r="G21" s="36">
        <v>26</v>
      </c>
    </row>
    <row r="23" spans="1:18" ht="15.75" thickBot="1" x14ac:dyDescent="0.3"/>
    <row r="24" spans="1:18" ht="16.5" thickBot="1" x14ac:dyDescent="0.3">
      <c r="A24" s="269" t="s">
        <v>274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1"/>
    </row>
    <row r="25" spans="1:18" ht="48.75" customHeight="1" thickBot="1" x14ac:dyDescent="0.3">
      <c r="A25" s="46" t="s">
        <v>73</v>
      </c>
      <c r="B25" s="47" t="s">
        <v>74</v>
      </c>
      <c r="C25" s="48" t="s">
        <v>76</v>
      </c>
      <c r="D25" s="260" t="s">
        <v>77</v>
      </c>
      <c r="E25" s="261"/>
      <c r="F25" s="261"/>
      <c r="G25" s="262"/>
      <c r="H25" s="292" t="s">
        <v>89</v>
      </c>
      <c r="I25" s="293"/>
      <c r="J25" s="293"/>
      <c r="K25" s="293"/>
    </row>
    <row r="26" spans="1:18" s="51" customFormat="1" ht="32.25" thickBot="1" x14ac:dyDescent="0.3">
      <c r="A26" s="151" t="s">
        <v>313</v>
      </c>
      <c r="B26" s="144" t="s">
        <v>75</v>
      </c>
      <c r="C26" s="50">
        <v>2</v>
      </c>
      <c r="D26" s="257" t="s">
        <v>418</v>
      </c>
      <c r="E26" s="258"/>
      <c r="F26" s="258"/>
      <c r="G26" s="259"/>
      <c r="H26" s="265">
        <v>0</v>
      </c>
      <c r="I26" s="266"/>
      <c r="J26" s="266"/>
      <c r="K26" s="266"/>
    </row>
    <row r="27" spans="1:18" s="51" customFormat="1" ht="32.25" thickBot="1" x14ac:dyDescent="0.3">
      <c r="A27" s="151" t="s">
        <v>137</v>
      </c>
      <c r="B27" s="144"/>
      <c r="C27" s="50"/>
      <c r="D27" s="257"/>
      <c r="E27" s="258"/>
      <c r="F27" s="258"/>
      <c r="G27" s="259"/>
      <c r="H27" s="265"/>
      <c r="I27" s="266"/>
      <c r="J27" s="266"/>
      <c r="K27" s="266"/>
    </row>
    <row r="28" spans="1:18" s="51" customFormat="1" ht="16.5" thickBot="1" x14ac:dyDescent="0.3">
      <c r="A28" s="272" t="s">
        <v>139</v>
      </c>
      <c r="B28" s="144" t="s">
        <v>140</v>
      </c>
      <c r="C28" s="50">
        <v>1</v>
      </c>
      <c r="D28" s="257" t="s">
        <v>419</v>
      </c>
      <c r="E28" s="258"/>
      <c r="F28" s="258"/>
      <c r="G28" s="259"/>
      <c r="H28" s="265">
        <v>40</v>
      </c>
      <c r="I28" s="266"/>
      <c r="J28" s="266"/>
      <c r="K28" s="266"/>
    </row>
    <row r="29" spans="1:18" s="51" customFormat="1" ht="16.5" thickBot="1" x14ac:dyDescent="0.3">
      <c r="A29" s="273"/>
      <c r="B29" s="206" t="s">
        <v>156</v>
      </c>
      <c r="C29" s="50">
        <v>1</v>
      </c>
      <c r="D29" s="265" t="s">
        <v>419</v>
      </c>
      <c r="E29" s="266"/>
      <c r="F29" s="266"/>
      <c r="G29" s="266"/>
      <c r="H29" s="265">
        <v>40</v>
      </c>
      <c r="I29" s="266"/>
      <c r="J29" s="266"/>
      <c r="K29" s="266"/>
    </row>
    <row r="30" spans="1:18" s="51" customFormat="1" ht="30.75" thickBot="1" x14ac:dyDescent="0.3">
      <c r="A30" s="49" t="s">
        <v>141</v>
      </c>
      <c r="B30" s="144" t="s">
        <v>143</v>
      </c>
      <c r="C30" s="50">
        <v>1</v>
      </c>
      <c r="D30" s="257" t="s">
        <v>420</v>
      </c>
      <c r="E30" s="258"/>
      <c r="F30" s="258"/>
      <c r="G30" s="259"/>
      <c r="H30" s="265">
        <v>50</v>
      </c>
      <c r="I30" s="266"/>
      <c r="J30" s="266"/>
      <c r="K30" s="266"/>
    </row>
    <row r="31" spans="1:18" s="51" customFormat="1" ht="16.5" thickBot="1" x14ac:dyDescent="0.3">
      <c r="A31" s="49" t="s">
        <v>144</v>
      </c>
      <c r="B31" s="144"/>
      <c r="C31" s="50"/>
      <c r="D31" s="257"/>
      <c r="E31" s="258"/>
      <c r="F31" s="258"/>
      <c r="G31" s="259"/>
      <c r="H31" s="265"/>
      <c r="I31" s="266"/>
      <c r="J31" s="266"/>
      <c r="K31" s="266"/>
    </row>
    <row r="32" spans="1:18" ht="19.5" thickBot="1" x14ac:dyDescent="0.35">
      <c r="B32" s="44" t="s">
        <v>38</v>
      </c>
      <c r="C32" s="45">
        <f>SUM(C26:C31)</f>
        <v>5</v>
      </c>
    </row>
  </sheetData>
  <sheetProtection formatCells="0" formatRows="0"/>
  <mergeCells count="39"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31:K31"/>
    <mergeCell ref="H25:K25"/>
    <mergeCell ref="H26:K26"/>
    <mergeCell ref="H27:K27"/>
    <mergeCell ref="H28:K28"/>
    <mergeCell ref="G2:N2"/>
    <mergeCell ref="A7:A9"/>
    <mergeCell ref="B7:B9"/>
    <mergeCell ref="C7:D7"/>
    <mergeCell ref="E7:E9"/>
    <mergeCell ref="F7:N7"/>
    <mergeCell ref="H6:N6"/>
    <mergeCell ref="C6:G6"/>
    <mergeCell ref="A10:A12"/>
    <mergeCell ref="D29:G29"/>
    <mergeCell ref="D30:G30"/>
    <mergeCell ref="A20:B20"/>
    <mergeCell ref="A15:A16"/>
    <mergeCell ref="A24:K24"/>
    <mergeCell ref="H29:K29"/>
    <mergeCell ref="H30:K30"/>
    <mergeCell ref="A28:A29"/>
    <mergeCell ref="D31:G31"/>
    <mergeCell ref="D25:G25"/>
    <mergeCell ref="D26:G26"/>
    <mergeCell ref="D27:G27"/>
    <mergeCell ref="D28:G28"/>
  </mergeCells>
  <pageMargins left="0.31496062992125984" right="0.23622047244094491" top="0.35433070866141736" bottom="0.23622047244094491" header="0.31496062992125984" footer="0.15748031496062992"/>
  <pageSetup paperSize="9" scale="60" fitToHeight="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65" zoomScaleNormal="65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O18" sqref="O18"/>
    </sheetView>
  </sheetViews>
  <sheetFormatPr defaultRowHeight="15" x14ac:dyDescent="0.25"/>
  <cols>
    <col min="1" max="1" width="22" customWidth="1"/>
    <col min="2" max="2" width="27.85546875" customWidth="1"/>
    <col min="3" max="3" width="9.140625" customWidth="1"/>
    <col min="4" max="4" width="9" customWidth="1"/>
    <col min="6" max="6" width="9.8554687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74" t="s">
        <v>370</v>
      </c>
      <c r="H2" s="275"/>
      <c r="I2" s="275"/>
      <c r="J2" s="275"/>
      <c r="K2" s="275"/>
      <c r="L2" s="275"/>
      <c r="M2" s="275"/>
      <c r="N2" s="275"/>
    </row>
    <row r="3" spans="1:18" ht="20.25" x14ac:dyDescent="0.3">
      <c r="A3" s="13"/>
      <c r="B3" s="6"/>
      <c r="C3" s="6"/>
      <c r="D3" s="6"/>
      <c r="E3" s="6"/>
      <c r="F3" s="6"/>
      <c r="G3" s="20" t="s">
        <v>63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64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62</v>
      </c>
      <c r="H5" s="19" t="s">
        <v>129</v>
      </c>
      <c r="I5" s="18"/>
      <c r="J5" s="18"/>
      <c r="K5" s="18"/>
      <c r="L5" s="18"/>
      <c r="M5" s="18"/>
    </row>
    <row r="6" spans="1:18" ht="15.75" thickBot="1" x14ac:dyDescent="0.3">
      <c r="C6" s="291" t="s">
        <v>78</v>
      </c>
      <c r="D6" s="291"/>
      <c r="E6" s="291"/>
      <c r="F6" s="291"/>
      <c r="G6" s="291"/>
      <c r="H6" s="290" t="s">
        <v>130</v>
      </c>
      <c r="I6" s="290"/>
      <c r="J6" s="290"/>
      <c r="K6" s="290"/>
      <c r="L6" s="290"/>
      <c r="M6" s="290"/>
      <c r="N6" s="290"/>
    </row>
    <row r="7" spans="1:18" ht="65.25" customHeight="1" thickBot="1" x14ac:dyDescent="0.3">
      <c r="A7" s="276" t="s">
        <v>0</v>
      </c>
      <c r="B7" s="279" t="s">
        <v>1</v>
      </c>
      <c r="C7" s="335" t="s">
        <v>109</v>
      </c>
      <c r="D7" s="335"/>
      <c r="E7" s="284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  <c r="R7" s="1"/>
    </row>
    <row r="8" spans="1:18" ht="63.75" customHeight="1" thickBot="1" x14ac:dyDescent="0.3">
      <c r="A8" s="277"/>
      <c r="B8" s="280"/>
      <c r="C8" s="297" t="s">
        <v>377</v>
      </c>
      <c r="D8" s="297" t="s">
        <v>378</v>
      </c>
      <c r="E8" s="285"/>
      <c r="F8" s="299" t="s">
        <v>369</v>
      </c>
      <c r="G8" s="300"/>
      <c r="H8" s="301" t="s">
        <v>51</v>
      </c>
      <c r="I8" s="303" t="s">
        <v>57</v>
      </c>
      <c r="J8" s="305" t="s">
        <v>5</v>
      </c>
      <c r="K8" s="329" t="s">
        <v>6</v>
      </c>
      <c r="L8" s="330"/>
      <c r="M8" s="241" t="s">
        <v>113</v>
      </c>
      <c r="N8" s="305" t="s">
        <v>7</v>
      </c>
      <c r="O8" s="331" t="s">
        <v>8</v>
      </c>
      <c r="P8" s="333" t="s">
        <v>9</v>
      </c>
      <c r="Q8" s="334"/>
      <c r="R8" s="1"/>
    </row>
    <row r="9" spans="1:18" ht="48.75" customHeight="1" thickBot="1" x14ac:dyDescent="0.3">
      <c r="A9" s="278"/>
      <c r="B9" s="281"/>
      <c r="C9" s="298"/>
      <c r="D9" s="298"/>
      <c r="E9" s="285"/>
      <c r="F9" s="98" t="s">
        <v>10</v>
      </c>
      <c r="G9" s="97" t="s">
        <v>11</v>
      </c>
      <c r="H9" s="302"/>
      <c r="I9" s="304"/>
      <c r="J9" s="311"/>
      <c r="K9" s="122" t="s">
        <v>112</v>
      </c>
      <c r="L9" s="115" t="s">
        <v>66</v>
      </c>
      <c r="M9" s="241"/>
      <c r="N9" s="311"/>
      <c r="O9" s="332"/>
      <c r="P9" s="96" t="s">
        <v>123</v>
      </c>
      <c r="Q9" s="126" t="s">
        <v>124</v>
      </c>
      <c r="R9" s="1"/>
    </row>
    <row r="10" spans="1:18" ht="43.5" customHeight="1" thickBot="1" x14ac:dyDescent="0.3">
      <c r="A10" s="263" t="s">
        <v>12</v>
      </c>
      <c r="B10" s="91" t="s">
        <v>13</v>
      </c>
      <c r="C10" s="92">
        <v>4</v>
      </c>
      <c r="D10" s="92">
        <v>1</v>
      </c>
      <c r="E10" s="93">
        <f t="shared" ref="E10:E18" si="0">C10+D10</f>
        <v>5</v>
      </c>
      <c r="F10" s="101" t="s">
        <v>146</v>
      </c>
      <c r="G10" s="102" t="s">
        <v>147</v>
      </c>
      <c r="H10" s="27" t="s">
        <v>333</v>
      </c>
      <c r="I10" s="95" t="s">
        <v>56</v>
      </c>
      <c r="J10" s="94" t="s">
        <v>126</v>
      </c>
      <c r="K10" s="15" t="s">
        <v>49</v>
      </c>
      <c r="L10" s="15" t="s">
        <v>49</v>
      </c>
      <c r="M10" s="30"/>
      <c r="N10" s="27"/>
      <c r="O10" s="27" t="s">
        <v>431</v>
      </c>
      <c r="P10" s="15" t="s">
        <v>50</v>
      </c>
      <c r="Q10" s="15" t="s">
        <v>50</v>
      </c>
      <c r="R10" s="3"/>
    </row>
    <row r="11" spans="1:18" ht="56.25" customHeight="1" thickBot="1" x14ac:dyDescent="0.3">
      <c r="A11" s="264"/>
      <c r="B11" s="5" t="s">
        <v>67</v>
      </c>
      <c r="C11" s="14">
        <v>4</v>
      </c>
      <c r="D11" s="14"/>
      <c r="E11" s="9">
        <f t="shared" si="0"/>
        <v>4</v>
      </c>
      <c r="F11" s="103" t="s">
        <v>127</v>
      </c>
      <c r="G11" s="104" t="s">
        <v>148</v>
      </c>
      <c r="H11" s="30" t="s">
        <v>334</v>
      </c>
      <c r="I11" s="31" t="s">
        <v>56</v>
      </c>
      <c r="J11" s="16" t="s">
        <v>126</v>
      </c>
      <c r="K11" s="16" t="s">
        <v>49</v>
      </c>
      <c r="L11" s="16" t="s">
        <v>49</v>
      </c>
      <c r="M11" s="41"/>
      <c r="N11" s="30"/>
      <c r="O11" s="30" t="s">
        <v>335</v>
      </c>
      <c r="P11" s="16" t="s">
        <v>50</v>
      </c>
      <c r="Q11" s="16" t="s">
        <v>50</v>
      </c>
      <c r="R11" s="3"/>
    </row>
    <row r="12" spans="1:18" ht="58.5" customHeight="1" thickBot="1" x14ac:dyDescent="0.3">
      <c r="A12" s="264"/>
      <c r="B12" s="5" t="s">
        <v>15</v>
      </c>
      <c r="C12" s="14">
        <v>2</v>
      </c>
      <c r="D12" s="14"/>
      <c r="E12" s="9">
        <f t="shared" si="0"/>
        <v>2</v>
      </c>
      <c r="F12" s="103" t="s">
        <v>131</v>
      </c>
      <c r="G12" s="104" t="s">
        <v>149</v>
      </c>
      <c r="H12" s="30" t="s">
        <v>407</v>
      </c>
      <c r="I12" s="31" t="s">
        <v>56</v>
      </c>
      <c r="J12" s="16" t="s">
        <v>150</v>
      </c>
      <c r="K12" s="16" t="s">
        <v>49</v>
      </c>
      <c r="L12" s="16" t="s">
        <v>49</v>
      </c>
      <c r="M12" s="30"/>
      <c r="N12" s="30"/>
      <c r="O12" s="30" t="s">
        <v>243</v>
      </c>
      <c r="P12" s="16" t="s">
        <v>50</v>
      </c>
      <c r="Q12" s="16" t="s">
        <v>50</v>
      </c>
      <c r="R12" s="3"/>
    </row>
    <row r="13" spans="1:18" ht="49.5" customHeight="1" thickBot="1" x14ac:dyDescent="0.3">
      <c r="A13" s="146" t="s">
        <v>16</v>
      </c>
      <c r="B13" s="5" t="s">
        <v>17</v>
      </c>
      <c r="C13" s="14">
        <v>4</v>
      </c>
      <c r="D13" s="14"/>
      <c r="E13" s="9">
        <f t="shared" si="0"/>
        <v>4</v>
      </c>
      <c r="F13" s="105" t="s">
        <v>127</v>
      </c>
      <c r="G13" s="104" t="s">
        <v>148</v>
      </c>
      <c r="H13" s="30" t="s">
        <v>336</v>
      </c>
      <c r="I13" s="31" t="s">
        <v>56</v>
      </c>
      <c r="J13" s="16" t="s">
        <v>126</v>
      </c>
      <c r="K13" s="16" t="s">
        <v>49</v>
      </c>
      <c r="L13" s="16" t="s">
        <v>49</v>
      </c>
      <c r="M13" s="30"/>
      <c r="N13" s="30"/>
      <c r="O13" s="30" t="s">
        <v>337</v>
      </c>
      <c r="P13" s="16" t="s">
        <v>50</v>
      </c>
      <c r="Q13" s="16" t="s">
        <v>50</v>
      </c>
      <c r="R13" s="3"/>
    </row>
    <row r="14" spans="1:18" ht="55.5" customHeight="1" thickBot="1" x14ac:dyDescent="0.3">
      <c r="A14" s="4" t="s">
        <v>68</v>
      </c>
      <c r="B14" s="5" t="s">
        <v>69</v>
      </c>
      <c r="C14" s="14">
        <v>2</v>
      </c>
      <c r="D14" s="14"/>
      <c r="E14" s="9">
        <f t="shared" si="0"/>
        <v>2</v>
      </c>
      <c r="F14" s="103" t="s">
        <v>131</v>
      </c>
      <c r="G14" s="104" t="s">
        <v>149</v>
      </c>
      <c r="H14" s="30" t="s">
        <v>338</v>
      </c>
      <c r="I14" s="31" t="s">
        <v>56</v>
      </c>
      <c r="J14" s="94" t="s">
        <v>126</v>
      </c>
      <c r="K14" s="16" t="s">
        <v>49</v>
      </c>
      <c r="L14" s="16" t="s">
        <v>49</v>
      </c>
      <c r="M14" s="30"/>
      <c r="N14" s="30"/>
      <c r="O14" s="30" t="s">
        <v>151</v>
      </c>
      <c r="P14" s="16" t="s">
        <v>50</v>
      </c>
      <c r="Q14" s="16" t="s">
        <v>50</v>
      </c>
      <c r="R14" s="3"/>
    </row>
    <row r="15" spans="1:18" ht="45.75" customHeight="1" thickBot="1" x14ac:dyDescent="0.3">
      <c r="A15" s="264" t="s">
        <v>28</v>
      </c>
      <c r="B15" s="5" t="s">
        <v>29</v>
      </c>
      <c r="C15" s="14">
        <v>1</v>
      </c>
      <c r="D15" s="14"/>
      <c r="E15" s="9">
        <f t="shared" si="0"/>
        <v>1</v>
      </c>
      <c r="F15" s="103" t="s">
        <v>133</v>
      </c>
      <c r="G15" s="104" t="s">
        <v>152</v>
      </c>
      <c r="H15" s="30" t="s">
        <v>339</v>
      </c>
      <c r="I15" s="31" t="s">
        <v>56</v>
      </c>
      <c r="J15" s="94" t="s">
        <v>126</v>
      </c>
      <c r="K15" s="16" t="s">
        <v>49</v>
      </c>
      <c r="L15" s="16" t="s">
        <v>49</v>
      </c>
      <c r="M15" s="30"/>
      <c r="N15" s="30"/>
      <c r="O15" s="30" t="s">
        <v>244</v>
      </c>
      <c r="P15" s="16" t="s">
        <v>50</v>
      </c>
      <c r="Q15" s="16" t="s">
        <v>50</v>
      </c>
      <c r="R15" s="3"/>
    </row>
    <row r="16" spans="1:18" ht="48" customHeight="1" thickBot="1" x14ac:dyDescent="0.3">
      <c r="A16" s="264"/>
      <c r="B16" s="5" t="s">
        <v>35</v>
      </c>
      <c r="C16" s="14">
        <v>1</v>
      </c>
      <c r="D16" s="14"/>
      <c r="E16" s="9">
        <f t="shared" si="0"/>
        <v>1</v>
      </c>
      <c r="F16" s="103" t="s">
        <v>133</v>
      </c>
      <c r="G16" s="104" t="s">
        <v>152</v>
      </c>
      <c r="H16" s="30" t="s">
        <v>340</v>
      </c>
      <c r="I16" s="31" t="s">
        <v>56</v>
      </c>
      <c r="J16" s="94" t="s">
        <v>126</v>
      </c>
      <c r="K16" s="16" t="s">
        <v>49</v>
      </c>
      <c r="L16" s="16" t="s">
        <v>49</v>
      </c>
      <c r="M16" s="30"/>
      <c r="N16" s="30"/>
      <c r="O16" s="30" t="s">
        <v>341</v>
      </c>
      <c r="P16" s="16" t="s">
        <v>50</v>
      </c>
      <c r="Q16" s="16" t="s">
        <v>50</v>
      </c>
      <c r="R16" s="3"/>
    </row>
    <row r="17" spans="1:18" ht="49.5" customHeight="1" thickBot="1" x14ac:dyDescent="0.3">
      <c r="A17" s="4" t="s">
        <v>31</v>
      </c>
      <c r="B17" s="5" t="s">
        <v>31</v>
      </c>
      <c r="C17" s="14">
        <v>1</v>
      </c>
      <c r="D17" s="14"/>
      <c r="E17" s="9">
        <f t="shared" si="0"/>
        <v>1</v>
      </c>
      <c r="F17" s="103" t="s">
        <v>133</v>
      </c>
      <c r="G17" s="104" t="s">
        <v>152</v>
      </c>
      <c r="H17" s="30" t="s">
        <v>342</v>
      </c>
      <c r="I17" s="31" t="s">
        <v>56</v>
      </c>
      <c r="J17" s="94" t="s">
        <v>126</v>
      </c>
      <c r="K17" s="16" t="s">
        <v>49</v>
      </c>
      <c r="L17" s="16" t="s">
        <v>49</v>
      </c>
      <c r="M17" s="30"/>
      <c r="N17" s="30"/>
      <c r="O17" s="30" t="s">
        <v>245</v>
      </c>
      <c r="P17" s="16" t="s">
        <v>50</v>
      </c>
      <c r="Q17" s="16" t="s">
        <v>50</v>
      </c>
      <c r="R17" s="3"/>
    </row>
    <row r="18" spans="1:18" ht="26.25" thickBot="1" x14ac:dyDescent="0.3">
      <c r="A18" s="4" t="s">
        <v>70</v>
      </c>
      <c r="B18" s="5" t="s">
        <v>70</v>
      </c>
      <c r="C18" s="14">
        <v>3</v>
      </c>
      <c r="D18" s="14"/>
      <c r="E18" s="9">
        <f t="shared" si="0"/>
        <v>3</v>
      </c>
      <c r="F18" s="103" t="s">
        <v>135</v>
      </c>
      <c r="G18" s="104" t="s">
        <v>153</v>
      </c>
      <c r="H18" s="30" t="s">
        <v>343</v>
      </c>
      <c r="I18" s="31" t="s">
        <v>56</v>
      </c>
      <c r="J18" s="94" t="s">
        <v>126</v>
      </c>
      <c r="K18" s="16" t="s">
        <v>49</v>
      </c>
      <c r="L18" s="16" t="s">
        <v>49</v>
      </c>
      <c r="M18" s="30"/>
      <c r="N18" s="30"/>
      <c r="O18" s="30" t="s">
        <v>432</v>
      </c>
      <c r="P18" s="16" t="s">
        <v>50</v>
      </c>
      <c r="Q18" s="16" t="s">
        <v>50</v>
      </c>
      <c r="R18" s="3"/>
    </row>
    <row r="19" spans="1:18" s="25" customFormat="1" ht="36" customHeight="1" thickBot="1" x14ac:dyDescent="0.3">
      <c r="A19" s="321" t="s">
        <v>34</v>
      </c>
      <c r="B19" s="322"/>
      <c r="C19" s="21"/>
      <c r="D19" s="21"/>
      <c r="E19" s="22"/>
      <c r="F19" s="106"/>
      <c r="G19" s="107"/>
      <c r="H19" s="33"/>
      <c r="I19" s="34"/>
      <c r="J19" s="23"/>
      <c r="K19" s="23"/>
      <c r="L19" s="23"/>
      <c r="M19" s="33"/>
      <c r="N19" s="33"/>
      <c r="O19" s="33"/>
      <c r="P19" s="23"/>
      <c r="Q19" s="23"/>
      <c r="R19" s="24"/>
    </row>
    <row r="20" spans="1:18" ht="19.5" thickBot="1" x14ac:dyDescent="0.3">
      <c r="A20" s="319"/>
      <c r="B20" s="320"/>
      <c r="C20" s="21"/>
      <c r="D20" s="14"/>
      <c r="E20" s="9">
        <f t="shared" ref="E20" si="1">D20</f>
        <v>0</v>
      </c>
      <c r="F20" s="108"/>
      <c r="G20" s="109"/>
      <c r="H20" s="30"/>
      <c r="I20" s="31"/>
      <c r="J20" s="16"/>
      <c r="K20" s="23"/>
      <c r="L20" s="23"/>
      <c r="M20" s="33"/>
      <c r="N20" s="33"/>
      <c r="O20" s="30"/>
      <c r="P20" s="23"/>
      <c r="Q20" s="23"/>
      <c r="R20" s="3"/>
    </row>
    <row r="21" spans="1:18" ht="39.75" customHeight="1" thickBot="1" x14ac:dyDescent="0.35">
      <c r="A21" s="267" t="s">
        <v>38</v>
      </c>
      <c r="B21" s="268"/>
      <c r="C21" s="223">
        <f>SUM(C10:C20)</f>
        <v>22</v>
      </c>
      <c r="D21" s="223">
        <f>SUM(D10:D20)</f>
        <v>1</v>
      </c>
      <c r="E21" s="230">
        <f>C21+D21</f>
        <v>23</v>
      </c>
      <c r="F21" s="42" t="s">
        <v>71</v>
      </c>
      <c r="G21" s="43" t="s">
        <v>72</v>
      </c>
    </row>
    <row r="22" spans="1:18" ht="21.75" thickBot="1" x14ac:dyDescent="0.4">
      <c r="A22" s="38" t="s">
        <v>53</v>
      </c>
      <c r="B22" s="38"/>
      <c r="C22" s="39">
        <v>22</v>
      </c>
      <c r="D22" s="39">
        <v>1</v>
      </c>
      <c r="E22" s="39">
        <v>23</v>
      </c>
      <c r="F22" s="36">
        <v>8</v>
      </c>
      <c r="G22" s="36">
        <v>31</v>
      </c>
    </row>
    <row r="23" spans="1:18" ht="21.75" thickBot="1" x14ac:dyDescent="0.4">
      <c r="A23" s="38" t="s">
        <v>54</v>
      </c>
      <c r="B23" s="38"/>
      <c r="C23" s="39">
        <v>23</v>
      </c>
      <c r="D23" s="39">
        <v>3</v>
      </c>
      <c r="E23" s="39">
        <v>26</v>
      </c>
      <c r="F23" s="36">
        <v>5</v>
      </c>
      <c r="G23" s="36">
        <v>31</v>
      </c>
    </row>
    <row r="24" spans="1:18" ht="33.75" customHeight="1" x14ac:dyDescent="0.25"/>
    <row r="25" spans="1:18" ht="15.75" thickBot="1" x14ac:dyDescent="0.3"/>
    <row r="26" spans="1:18" ht="16.5" thickBot="1" x14ac:dyDescent="0.3">
      <c r="A26" s="269" t="s">
        <v>273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1"/>
    </row>
    <row r="27" spans="1:18" ht="48.75" customHeight="1" thickBot="1" x14ac:dyDescent="0.3">
      <c r="A27" s="46" t="s">
        <v>73</v>
      </c>
      <c r="B27" s="47" t="s">
        <v>74</v>
      </c>
      <c r="C27" s="48" t="s">
        <v>76</v>
      </c>
      <c r="D27" s="260" t="s">
        <v>77</v>
      </c>
      <c r="E27" s="261"/>
      <c r="F27" s="261"/>
      <c r="G27" s="262"/>
      <c r="H27" s="292" t="s">
        <v>89</v>
      </c>
      <c r="I27" s="293"/>
      <c r="J27" s="293"/>
      <c r="K27" s="293"/>
    </row>
    <row r="28" spans="1:18" s="51" customFormat="1" ht="32.25" thickBot="1" x14ac:dyDescent="0.3">
      <c r="A28" s="151" t="s">
        <v>313</v>
      </c>
      <c r="B28" s="144" t="s">
        <v>154</v>
      </c>
      <c r="C28" s="50">
        <v>2</v>
      </c>
      <c r="D28" s="257" t="s">
        <v>424</v>
      </c>
      <c r="E28" s="258"/>
      <c r="F28" s="258"/>
      <c r="G28" s="259"/>
      <c r="H28" s="265">
        <v>0</v>
      </c>
      <c r="I28" s="266"/>
      <c r="J28" s="266"/>
      <c r="K28" s="266"/>
    </row>
    <row r="29" spans="1:18" s="51" customFormat="1" ht="32.25" thickBot="1" x14ac:dyDescent="0.3">
      <c r="A29" s="151" t="s">
        <v>137</v>
      </c>
      <c r="B29" s="144" t="s">
        <v>138</v>
      </c>
      <c r="C29" s="50">
        <v>1</v>
      </c>
      <c r="D29" s="257" t="s">
        <v>419</v>
      </c>
      <c r="E29" s="258"/>
      <c r="F29" s="258"/>
      <c r="G29" s="259"/>
      <c r="H29" s="265">
        <v>50</v>
      </c>
      <c r="I29" s="266"/>
      <c r="J29" s="266"/>
      <c r="K29" s="266"/>
    </row>
    <row r="30" spans="1:18" s="51" customFormat="1" ht="16.5" thickBot="1" x14ac:dyDescent="0.3">
      <c r="A30" s="49" t="s">
        <v>139</v>
      </c>
      <c r="B30" s="144" t="s">
        <v>140</v>
      </c>
      <c r="C30" s="50">
        <v>1</v>
      </c>
      <c r="D30" s="257" t="s">
        <v>419</v>
      </c>
      <c r="E30" s="258"/>
      <c r="F30" s="258"/>
      <c r="G30" s="259"/>
      <c r="H30" s="265">
        <v>40</v>
      </c>
      <c r="I30" s="266"/>
      <c r="J30" s="266"/>
      <c r="K30" s="266"/>
    </row>
    <row r="31" spans="1:18" s="51" customFormat="1" ht="16.5" thickBot="1" x14ac:dyDescent="0.3">
      <c r="A31" s="49" t="s">
        <v>141</v>
      </c>
      <c r="B31" s="144" t="s">
        <v>142</v>
      </c>
      <c r="C31" s="50">
        <v>1</v>
      </c>
      <c r="D31" s="257" t="s">
        <v>420</v>
      </c>
      <c r="E31" s="258"/>
      <c r="F31" s="258"/>
      <c r="G31" s="259"/>
      <c r="H31" s="265">
        <v>50</v>
      </c>
      <c r="I31" s="266"/>
      <c r="J31" s="266"/>
      <c r="K31" s="266"/>
    </row>
    <row r="32" spans="1:18" s="51" customFormat="1" ht="16.5" thickBot="1" x14ac:dyDescent="0.3">
      <c r="A32" s="49" t="s">
        <v>141</v>
      </c>
      <c r="B32" s="144" t="s">
        <v>143</v>
      </c>
      <c r="C32" s="50">
        <v>1</v>
      </c>
      <c r="D32" s="257" t="s">
        <v>420</v>
      </c>
      <c r="E32" s="258"/>
      <c r="F32" s="258"/>
      <c r="G32" s="259"/>
      <c r="H32" s="265">
        <v>50</v>
      </c>
      <c r="I32" s="266"/>
      <c r="J32" s="266"/>
      <c r="K32" s="266"/>
    </row>
    <row r="33" spans="1:11" s="51" customFormat="1" ht="16.5" thickBot="1" x14ac:dyDescent="0.3">
      <c r="A33" s="49" t="s">
        <v>139</v>
      </c>
      <c r="B33" s="165" t="s">
        <v>235</v>
      </c>
      <c r="C33" s="50">
        <v>1</v>
      </c>
      <c r="D33" s="257" t="s">
        <v>419</v>
      </c>
      <c r="E33" s="324"/>
      <c r="F33" s="324"/>
      <c r="G33" s="325"/>
      <c r="H33" s="323">
        <v>50</v>
      </c>
      <c r="I33" s="324"/>
      <c r="J33" s="324"/>
      <c r="K33" s="325"/>
    </row>
    <row r="34" spans="1:11" s="51" customFormat="1" ht="36.75" customHeight="1" thickBot="1" x14ac:dyDescent="0.3">
      <c r="A34" s="49" t="s">
        <v>139</v>
      </c>
      <c r="B34" s="144" t="s">
        <v>156</v>
      </c>
      <c r="C34" s="50">
        <v>1</v>
      </c>
      <c r="D34" s="316" t="s">
        <v>419</v>
      </c>
      <c r="E34" s="317"/>
      <c r="F34" s="317"/>
      <c r="G34" s="318"/>
      <c r="H34" s="326" t="s">
        <v>155</v>
      </c>
      <c r="I34" s="327"/>
      <c r="J34" s="327"/>
      <c r="K34" s="327"/>
    </row>
    <row r="35" spans="1:11" ht="19.5" thickBot="1" x14ac:dyDescent="0.35">
      <c r="B35" s="44" t="s">
        <v>38</v>
      </c>
      <c r="C35" s="45">
        <f>SUM(C28:C34)</f>
        <v>8</v>
      </c>
    </row>
  </sheetData>
  <sheetProtection formatRows="0"/>
  <mergeCells count="42">
    <mergeCell ref="D33:G33"/>
    <mergeCell ref="G2:N2"/>
    <mergeCell ref="H6:N6"/>
    <mergeCell ref="O7:Q7"/>
    <mergeCell ref="J8:J9"/>
    <mergeCell ref="K8:L8"/>
    <mergeCell ref="M8:M9"/>
    <mergeCell ref="N8:N9"/>
    <mergeCell ref="O8:O9"/>
    <mergeCell ref="P8:Q8"/>
    <mergeCell ref="C7:D7"/>
    <mergeCell ref="H8:H9"/>
    <mergeCell ref="I8:I9"/>
    <mergeCell ref="E7:E9"/>
    <mergeCell ref="F7:N7"/>
    <mergeCell ref="H31:K31"/>
    <mergeCell ref="D34:G34"/>
    <mergeCell ref="D30:G30"/>
    <mergeCell ref="A20:B20"/>
    <mergeCell ref="A15:A16"/>
    <mergeCell ref="A19:B19"/>
    <mergeCell ref="D28:G28"/>
    <mergeCell ref="A26:K26"/>
    <mergeCell ref="H33:K33"/>
    <mergeCell ref="H28:K28"/>
    <mergeCell ref="D27:G27"/>
    <mergeCell ref="H27:K27"/>
    <mergeCell ref="H32:K32"/>
    <mergeCell ref="H34:K34"/>
    <mergeCell ref="D29:G29"/>
    <mergeCell ref="H29:K29"/>
    <mergeCell ref="H30:K30"/>
    <mergeCell ref="A21:B21"/>
    <mergeCell ref="C6:G6"/>
    <mergeCell ref="D31:G31"/>
    <mergeCell ref="D32:G32"/>
    <mergeCell ref="A10:A12"/>
    <mergeCell ref="A7:A9"/>
    <mergeCell ref="B7:B9"/>
    <mergeCell ref="C8:C9"/>
    <mergeCell ref="D8:D9"/>
    <mergeCell ref="F8:G8"/>
  </mergeCells>
  <pageMargins left="0.19685039370078741" right="0.19685039370078741" top="0.31496062992125984" bottom="0.31496062992125984" header="0.31496062992125984" footer="0.31496062992125984"/>
  <pageSetup paperSize="9" scale="53" fitToHeight="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70" zoomScaleNormal="7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O5" sqref="O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74" t="s">
        <v>371</v>
      </c>
      <c r="H2" s="275"/>
      <c r="I2" s="275"/>
      <c r="J2" s="275"/>
      <c r="K2" s="275"/>
      <c r="L2" s="275"/>
      <c r="M2" s="275"/>
      <c r="N2" s="275"/>
    </row>
    <row r="3" spans="1:18" ht="20.25" x14ac:dyDescent="0.3">
      <c r="A3" s="13"/>
      <c r="B3" s="6"/>
      <c r="C3" s="6"/>
      <c r="D3" s="6"/>
      <c r="E3" s="6"/>
      <c r="F3" s="6"/>
      <c r="G3" s="20" t="s">
        <v>63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64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62</v>
      </c>
      <c r="H5" s="19" t="s">
        <v>129</v>
      </c>
      <c r="I5" s="18"/>
      <c r="J5" s="18"/>
      <c r="K5" s="18"/>
      <c r="L5" s="18"/>
      <c r="M5" s="18"/>
    </row>
    <row r="6" spans="1:18" ht="15.75" thickBot="1" x14ac:dyDescent="0.3">
      <c r="C6" s="291" t="s">
        <v>78</v>
      </c>
      <c r="D6" s="291"/>
      <c r="E6" s="291"/>
      <c r="F6" s="291"/>
      <c r="G6" s="291"/>
      <c r="H6" s="290" t="s">
        <v>130</v>
      </c>
      <c r="I6" s="290"/>
      <c r="J6" s="290"/>
      <c r="K6" s="290"/>
      <c r="L6" s="290"/>
      <c r="M6" s="290"/>
      <c r="N6" s="290"/>
    </row>
    <row r="7" spans="1:18" ht="65.25" customHeight="1" thickBot="1" x14ac:dyDescent="0.3">
      <c r="A7" s="351" t="s">
        <v>0</v>
      </c>
      <c r="B7" s="354" t="s">
        <v>1</v>
      </c>
      <c r="C7" s="335" t="s">
        <v>109</v>
      </c>
      <c r="D7" s="335"/>
      <c r="E7" s="357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  <c r="R7" s="1"/>
    </row>
    <row r="8" spans="1:18" ht="65.25" customHeight="1" x14ac:dyDescent="0.25">
      <c r="A8" s="352"/>
      <c r="B8" s="355"/>
      <c r="C8" s="297" t="s">
        <v>377</v>
      </c>
      <c r="D8" s="297" t="s">
        <v>378</v>
      </c>
      <c r="E8" s="358"/>
      <c r="F8" s="299" t="s">
        <v>369</v>
      </c>
      <c r="G8" s="300"/>
      <c r="H8" s="341" t="s">
        <v>51</v>
      </c>
      <c r="I8" s="343" t="s">
        <v>115</v>
      </c>
      <c r="J8" s="345" t="s">
        <v>5</v>
      </c>
      <c r="K8" s="307" t="s">
        <v>6</v>
      </c>
      <c r="L8" s="308"/>
      <c r="M8" s="347" t="s">
        <v>116</v>
      </c>
      <c r="N8" s="345" t="s">
        <v>7</v>
      </c>
      <c r="O8" s="349" t="s">
        <v>8</v>
      </c>
      <c r="P8" s="359" t="s">
        <v>9</v>
      </c>
      <c r="Q8" s="334"/>
      <c r="R8" s="1"/>
    </row>
    <row r="9" spans="1:18" ht="48.75" customHeight="1" thickBot="1" x14ac:dyDescent="0.3">
      <c r="A9" s="353"/>
      <c r="B9" s="356"/>
      <c r="C9" s="298"/>
      <c r="D9" s="298"/>
      <c r="E9" s="358"/>
      <c r="F9" s="121" t="s">
        <v>10</v>
      </c>
      <c r="G9" s="119" t="s">
        <v>11</v>
      </c>
      <c r="H9" s="342"/>
      <c r="I9" s="344"/>
      <c r="J9" s="346"/>
      <c r="K9" s="117" t="s">
        <v>117</v>
      </c>
      <c r="L9" s="115" t="s">
        <v>66</v>
      </c>
      <c r="M9" s="348"/>
      <c r="N9" s="346"/>
      <c r="O9" s="350"/>
      <c r="P9" s="96" t="s">
        <v>123</v>
      </c>
      <c r="Q9" s="126" t="s">
        <v>124</v>
      </c>
      <c r="R9" s="1"/>
    </row>
    <row r="10" spans="1:18" ht="45.75" customHeight="1" thickBot="1" x14ac:dyDescent="0.3">
      <c r="A10" s="340" t="s">
        <v>12</v>
      </c>
      <c r="B10" s="7" t="s">
        <v>13</v>
      </c>
      <c r="C10" s="92">
        <v>4</v>
      </c>
      <c r="D10" s="14">
        <v>1</v>
      </c>
      <c r="E10" s="9">
        <f t="shared" ref="E10:E18" si="0">C10+D10</f>
        <v>5</v>
      </c>
      <c r="F10" s="101" t="s">
        <v>146</v>
      </c>
      <c r="G10" s="102" t="s">
        <v>147</v>
      </c>
      <c r="H10" s="27" t="s">
        <v>333</v>
      </c>
      <c r="I10" s="95" t="s">
        <v>56</v>
      </c>
      <c r="J10" s="94" t="s">
        <v>126</v>
      </c>
      <c r="K10" s="15" t="s">
        <v>49</v>
      </c>
      <c r="L10" s="15" t="s">
        <v>49</v>
      </c>
      <c r="M10" s="27"/>
      <c r="N10" s="27"/>
      <c r="O10" s="27" t="s">
        <v>433</v>
      </c>
      <c r="P10" s="15" t="s">
        <v>50</v>
      </c>
      <c r="Q10" s="15" t="s">
        <v>50</v>
      </c>
      <c r="R10" s="3"/>
    </row>
    <row r="11" spans="1:18" ht="51.75" thickBot="1" x14ac:dyDescent="0.3">
      <c r="A11" s="264"/>
      <c r="B11" s="5" t="s">
        <v>67</v>
      </c>
      <c r="C11" s="14">
        <v>4</v>
      </c>
      <c r="D11" s="14"/>
      <c r="E11" s="9">
        <f t="shared" si="0"/>
        <v>4</v>
      </c>
      <c r="F11" s="103" t="s">
        <v>127</v>
      </c>
      <c r="G11" s="104" t="s">
        <v>148</v>
      </c>
      <c r="H11" s="30" t="s">
        <v>334</v>
      </c>
      <c r="I11" s="31" t="s">
        <v>56</v>
      </c>
      <c r="J11" s="16" t="s">
        <v>126</v>
      </c>
      <c r="K11" s="16" t="s">
        <v>49</v>
      </c>
      <c r="L11" s="16" t="s">
        <v>49</v>
      </c>
      <c r="M11" s="41"/>
      <c r="N11" s="30"/>
      <c r="O11" s="30" t="s">
        <v>344</v>
      </c>
      <c r="P11" s="16" t="s">
        <v>50</v>
      </c>
      <c r="Q11" s="16" t="s">
        <v>50</v>
      </c>
      <c r="R11" s="3"/>
    </row>
    <row r="12" spans="1:18" ht="43.5" customHeight="1" thickBot="1" x14ac:dyDescent="0.3">
      <c r="A12" s="264"/>
      <c r="B12" s="5" t="s">
        <v>15</v>
      </c>
      <c r="C12" s="14">
        <v>2</v>
      </c>
      <c r="D12" s="14"/>
      <c r="E12" s="9">
        <f t="shared" si="0"/>
        <v>2</v>
      </c>
      <c r="F12" s="103" t="s">
        <v>131</v>
      </c>
      <c r="G12" s="104" t="s">
        <v>149</v>
      </c>
      <c r="H12" s="152" t="s">
        <v>408</v>
      </c>
      <c r="I12" s="31" t="s">
        <v>56</v>
      </c>
      <c r="J12" s="16" t="s">
        <v>150</v>
      </c>
      <c r="K12" s="16" t="s">
        <v>49</v>
      </c>
      <c r="L12" s="16" t="s">
        <v>49</v>
      </c>
      <c r="M12" s="30"/>
      <c r="N12" s="30"/>
      <c r="O12" s="30" t="s">
        <v>158</v>
      </c>
      <c r="P12" s="16" t="s">
        <v>50</v>
      </c>
      <c r="Q12" s="16" t="s">
        <v>50</v>
      </c>
      <c r="R12" s="3"/>
    </row>
    <row r="13" spans="1:18" ht="41.25" customHeight="1" thickBot="1" x14ac:dyDescent="0.3">
      <c r="A13" s="143" t="s">
        <v>16</v>
      </c>
      <c r="B13" s="5" t="s">
        <v>17</v>
      </c>
      <c r="C13" s="14">
        <v>4</v>
      </c>
      <c r="D13" s="14"/>
      <c r="E13" s="9">
        <f t="shared" si="0"/>
        <v>4</v>
      </c>
      <c r="F13" s="105" t="s">
        <v>127</v>
      </c>
      <c r="G13" s="104" t="s">
        <v>148</v>
      </c>
      <c r="H13" s="30" t="s">
        <v>336</v>
      </c>
      <c r="I13" s="31" t="s">
        <v>56</v>
      </c>
      <c r="J13" s="16" t="s">
        <v>126</v>
      </c>
      <c r="K13" s="16" t="s">
        <v>49</v>
      </c>
      <c r="L13" s="16" t="s">
        <v>49</v>
      </c>
      <c r="M13" s="30"/>
      <c r="N13" s="30"/>
      <c r="O13" s="30" t="s">
        <v>247</v>
      </c>
      <c r="P13" s="16" t="s">
        <v>50</v>
      </c>
      <c r="Q13" s="16" t="s">
        <v>50</v>
      </c>
      <c r="R13" s="3"/>
    </row>
    <row r="14" spans="1:18" ht="39" customHeight="1" thickBot="1" x14ac:dyDescent="0.3">
      <c r="A14" s="4" t="s">
        <v>68</v>
      </c>
      <c r="B14" s="5" t="s">
        <v>69</v>
      </c>
      <c r="C14" s="14">
        <v>2</v>
      </c>
      <c r="D14" s="14"/>
      <c r="E14" s="9">
        <f t="shared" si="0"/>
        <v>2</v>
      </c>
      <c r="F14" s="103" t="s">
        <v>131</v>
      </c>
      <c r="G14" s="104" t="s">
        <v>149</v>
      </c>
      <c r="H14" s="30" t="s">
        <v>338</v>
      </c>
      <c r="I14" s="31" t="s">
        <v>56</v>
      </c>
      <c r="J14" s="94" t="s">
        <v>126</v>
      </c>
      <c r="K14" s="16" t="s">
        <v>49</v>
      </c>
      <c r="L14" s="16" t="s">
        <v>49</v>
      </c>
      <c r="M14" s="30"/>
      <c r="N14" s="30"/>
      <c r="O14" s="30" t="s">
        <v>248</v>
      </c>
      <c r="P14" s="16" t="s">
        <v>50</v>
      </c>
      <c r="Q14" s="16" t="s">
        <v>50</v>
      </c>
      <c r="R14" s="3"/>
    </row>
    <row r="15" spans="1:18" ht="39" thickBot="1" x14ac:dyDescent="0.3">
      <c r="A15" s="264" t="s">
        <v>28</v>
      </c>
      <c r="B15" s="5" t="s">
        <v>29</v>
      </c>
      <c r="C15" s="14">
        <v>1</v>
      </c>
      <c r="D15" s="14"/>
      <c r="E15" s="9">
        <f t="shared" si="0"/>
        <v>1</v>
      </c>
      <c r="F15" s="103" t="s">
        <v>133</v>
      </c>
      <c r="G15" s="104" t="s">
        <v>152</v>
      </c>
      <c r="H15" s="30" t="s">
        <v>339</v>
      </c>
      <c r="I15" s="31" t="s">
        <v>56</v>
      </c>
      <c r="J15" s="94" t="s">
        <v>126</v>
      </c>
      <c r="K15" s="16" t="s">
        <v>49</v>
      </c>
      <c r="L15" s="16" t="s">
        <v>49</v>
      </c>
      <c r="M15" s="30"/>
      <c r="N15" s="30"/>
      <c r="O15" s="30" t="s">
        <v>249</v>
      </c>
      <c r="P15" s="16" t="s">
        <v>50</v>
      </c>
      <c r="Q15" s="16" t="s">
        <v>50</v>
      </c>
      <c r="R15" s="3"/>
    </row>
    <row r="16" spans="1:18" ht="39" thickBot="1" x14ac:dyDescent="0.3">
      <c r="A16" s="264"/>
      <c r="B16" s="5" t="s">
        <v>35</v>
      </c>
      <c r="C16" s="14">
        <v>1</v>
      </c>
      <c r="D16" s="14"/>
      <c r="E16" s="9">
        <f t="shared" si="0"/>
        <v>1</v>
      </c>
      <c r="F16" s="103" t="s">
        <v>133</v>
      </c>
      <c r="G16" s="104" t="s">
        <v>152</v>
      </c>
      <c r="H16" s="30" t="s">
        <v>340</v>
      </c>
      <c r="I16" s="31" t="s">
        <v>56</v>
      </c>
      <c r="J16" s="94" t="s">
        <v>126</v>
      </c>
      <c r="K16" s="16" t="s">
        <v>49</v>
      </c>
      <c r="L16" s="16" t="s">
        <v>49</v>
      </c>
      <c r="M16" s="30"/>
      <c r="N16" s="30"/>
      <c r="O16" s="30" t="s">
        <v>250</v>
      </c>
      <c r="P16" s="16" t="s">
        <v>50</v>
      </c>
      <c r="Q16" s="16" t="s">
        <v>50</v>
      </c>
      <c r="R16" s="3"/>
    </row>
    <row r="17" spans="1:18" ht="39" thickBot="1" x14ac:dyDescent="0.3">
      <c r="A17" s="4" t="s">
        <v>31</v>
      </c>
      <c r="B17" s="5" t="s">
        <v>31</v>
      </c>
      <c r="C17" s="14">
        <v>1</v>
      </c>
      <c r="D17" s="14"/>
      <c r="E17" s="9">
        <f t="shared" si="0"/>
        <v>1</v>
      </c>
      <c r="F17" s="103" t="s">
        <v>133</v>
      </c>
      <c r="G17" s="104" t="s">
        <v>152</v>
      </c>
      <c r="H17" s="30" t="s">
        <v>342</v>
      </c>
      <c r="I17" s="31" t="s">
        <v>56</v>
      </c>
      <c r="J17" s="94" t="s">
        <v>126</v>
      </c>
      <c r="K17" s="16" t="s">
        <v>49</v>
      </c>
      <c r="L17" s="16" t="s">
        <v>49</v>
      </c>
      <c r="M17" s="30"/>
      <c r="N17" s="30"/>
      <c r="O17" s="30" t="s">
        <v>251</v>
      </c>
      <c r="P17" s="16" t="s">
        <v>50</v>
      </c>
      <c r="Q17" s="16" t="s">
        <v>50</v>
      </c>
      <c r="R17" s="3"/>
    </row>
    <row r="18" spans="1:18" ht="26.25" thickBot="1" x14ac:dyDescent="0.3">
      <c r="A18" s="4" t="s">
        <v>70</v>
      </c>
      <c r="B18" s="5" t="s">
        <v>70</v>
      </c>
      <c r="C18" s="14">
        <v>3</v>
      </c>
      <c r="D18" s="14"/>
      <c r="E18" s="9">
        <f t="shared" si="0"/>
        <v>3</v>
      </c>
      <c r="F18" s="103" t="s">
        <v>135</v>
      </c>
      <c r="G18" s="104" t="s">
        <v>153</v>
      </c>
      <c r="H18" s="30" t="s">
        <v>343</v>
      </c>
      <c r="I18" s="31" t="s">
        <v>56</v>
      </c>
      <c r="J18" s="94" t="s">
        <v>126</v>
      </c>
      <c r="K18" s="16" t="s">
        <v>49</v>
      </c>
      <c r="L18" s="16" t="s">
        <v>49</v>
      </c>
      <c r="M18" s="30"/>
      <c r="N18" s="30"/>
      <c r="O18" s="30" t="s">
        <v>246</v>
      </c>
      <c r="P18" s="16" t="s">
        <v>50</v>
      </c>
      <c r="Q18" s="16" t="s">
        <v>50</v>
      </c>
      <c r="R18" s="3"/>
    </row>
    <row r="19" spans="1:18" s="25" customFormat="1" ht="36" customHeight="1" thickBot="1" x14ac:dyDescent="0.3">
      <c r="A19" s="321" t="s">
        <v>34</v>
      </c>
      <c r="B19" s="322"/>
      <c r="C19" s="21"/>
      <c r="D19" s="21"/>
      <c r="E19" s="22"/>
      <c r="F19" s="106"/>
      <c r="G19" s="107"/>
      <c r="H19" s="33"/>
      <c r="I19" s="34"/>
      <c r="J19" s="23"/>
      <c r="K19" s="23"/>
      <c r="L19" s="23"/>
      <c r="M19" s="33"/>
      <c r="N19" s="33"/>
      <c r="O19" s="120"/>
      <c r="P19" s="23"/>
      <c r="Q19" s="23"/>
      <c r="R19" s="24"/>
    </row>
    <row r="20" spans="1:18" ht="19.5" thickBot="1" x14ac:dyDescent="0.3">
      <c r="A20" s="338"/>
      <c r="B20" s="339"/>
      <c r="C20" s="21"/>
      <c r="D20" s="14"/>
      <c r="E20" s="9">
        <f t="shared" ref="E20" si="1">D20</f>
        <v>0</v>
      </c>
      <c r="F20" s="103"/>
      <c r="G20" s="102"/>
      <c r="H20" s="30"/>
      <c r="I20" s="31"/>
      <c r="J20" s="16"/>
      <c r="K20" s="23"/>
      <c r="L20" s="23"/>
      <c r="M20" s="33"/>
      <c r="N20" s="33"/>
      <c r="O20" s="30"/>
      <c r="P20" s="23"/>
      <c r="Q20" s="23"/>
      <c r="R20" s="3"/>
    </row>
    <row r="21" spans="1:18" ht="39.75" customHeight="1" thickBot="1" x14ac:dyDescent="0.35">
      <c r="A21" s="336" t="s">
        <v>38</v>
      </c>
      <c r="B21" s="337"/>
      <c r="C21" s="230">
        <f>SUM(C10:C20)</f>
        <v>22</v>
      </c>
      <c r="D21" s="230">
        <f>SUM(D10:D20)</f>
        <v>1</v>
      </c>
      <c r="E21" s="230">
        <f>C21+D21</f>
        <v>23</v>
      </c>
      <c r="F21" s="169" t="s">
        <v>71</v>
      </c>
      <c r="G21" s="170" t="s">
        <v>72</v>
      </c>
    </row>
    <row r="22" spans="1:18" ht="21.75" thickBot="1" x14ac:dyDescent="0.4">
      <c r="A22" s="38" t="s">
        <v>53</v>
      </c>
      <c r="B22" s="38"/>
      <c r="C22" s="171">
        <v>22</v>
      </c>
      <c r="D22" s="171">
        <v>1</v>
      </c>
      <c r="E22" s="171">
        <v>23</v>
      </c>
      <c r="F22" s="172">
        <v>8</v>
      </c>
      <c r="G22" s="173">
        <v>31</v>
      </c>
    </row>
    <row r="23" spans="1:18" ht="21.75" thickBot="1" x14ac:dyDescent="0.4">
      <c r="A23" s="38" t="s">
        <v>54</v>
      </c>
      <c r="B23" s="38"/>
      <c r="C23" s="174">
        <v>23</v>
      </c>
      <c r="D23" s="174">
        <v>3</v>
      </c>
      <c r="E23" s="174">
        <v>26</v>
      </c>
      <c r="F23" s="175">
        <v>5</v>
      </c>
      <c r="G23" s="176">
        <v>31</v>
      </c>
    </row>
    <row r="24" spans="1:18" ht="9.75" customHeight="1" x14ac:dyDescent="0.25"/>
    <row r="25" spans="1:18" ht="64.5" customHeight="1" thickBot="1" x14ac:dyDescent="0.3"/>
    <row r="26" spans="1:18" ht="38.25" customHeight="1" thickBot="1" x14ac:dyDescent="0.3">
      <c r="A26" s="269" t="s">
        <v>272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1"/>
    </row>
    <row r="27" spans="1:18" ht="48.75" customHeight="1" thickBot="1" x14ac:dyDescent="0.3">
      <c r="A27" s="46" t="s">
        <v>73</v>
      </c>
      <c r="B27" s="47" t="s">
        <v>74</v>
      </c>
      <c r="C27" s="48" t="s">
        <v>76</v>
      </c>
      <c r="D27" s="260" t="s">
        <v>77</v>
      </c>
      <c r="E27" s="261"/>
      <c r="F27" s="261"/>
      <c r="G27" s="262"/>
      <c r="H27" s="292" t="s">
        <v>89</v>
      </c>
      <c r="I27" s="293"/>
      <c r="J27" s="293"/>
      <c r="K27" s="293"/>
    </row>
    <row r="28" spans="1:18" s="51" customFormat="1" ht="32.25" thickBot="1" x14ac:dyDescent="0.3">
      <c r="A28" s="151" t="s">
        <v>313</v>
      </c>
      <c r="B28" s="144" t="s">
        <v>154</v>
      </c>
      <c r="C28" s="50">
        <v>2</v>
      </c>
      <c r="D28" s="257" t="s">
        <v>418</v>
      </c>
      <c r="E28" s="258"/>
      <c r="F28" s="258"/>
      <c r="G28" s="259"/>
      <c r="H28" s="265">
        <v>0</v>
      </c>
      <c r="I28" s="266"/>
      <c r="J28" s="266"/>
      <c r="K28" s="266"/>
    </row>
    <row r="29" spans="1:18" s="51" customFormat="1" ht="32.25" thickBot="1" x14ac:dyDescent="0.3">
      <c r="A29" s="151" t="s">
        <v>137</v>
      </c>
      <c r="B29" s="144" t="s">
        <v>138</v>
      </c>
      <c r="C29" s="50">
        <v>1</v>
      </c>
      <c r="D29" s="257" t="s">
        <v>419</v>
      </c>
      <c r="E29" s="258"/>
      <c r="F29" s="258"/>
      <c r="G29" s="259"/>
      <c r="H29" s="265">
        <v>50</v>
      </c>
      <c r="I29" s="266"/>
      <c r="J29" s="266"/>
      <c r="K29" s="266"/>
    </row>
    <row r="30" spans="1:18" s="51" customFormat="1" ht="16.5" thickBot="1" x14ac:dyDescent="0.3">
      <c r="A30" s="49" t="s">
        <v>139</v>
      </c>
      <c r="B30" s="144" t="s">
        <v>140</v>
      </c>
      <c r="C30" s="50">
        <v>1</v>
      </c>
      <c r="D30" s="257" t="s">
        <v>419</v>
      </c>
      <c r="E30" s="258"/>
      <c r="F30" s="258"/>
      <c r="G30" s="259"/>
      <c r="H30" s="265">
        <v>50</v>
      </c>
      <c r="I30" s="266"/>
      <c r="J30" s="266"/>
      <c r="K30" s="266"/>
    </row>
    <row r="31" spans="1:18" s="51" customFormat="1" ht="32.25" customHeight="1" thickBot="1" x14ac:dyDescent="0.3">
      <c r="A31" s="49" t="s">
        <v>141</v>
      </c>
      <c r="B31" s="144" t="s">
        <v>142</v>
      </c>
      <c r="C31" s="50">
        <v>1</v>
      </c>
      <c r="D31" s="257" t="s">
        <v>425</v>
      </c>
      <c r="E31" s="258"/>
      <c r="F31" s="258"/>
      <c r="G31" s="259"/>
      <c r="H31" s="265">
        <v>50</v>
      </c>
      <c r="I31" s="266"/>
      <c r="J31" s="266"/>
      <c r="K31" s="266"/>
    </row>
    <row r="32" spans="1:18" s="51" customFormat="1" ht="16.5" thickBot="1" x14ac:dyDescent="0.3">
      <c r="A32" s="49" t="s">
        <v>141</v>
      </c>
      <c r="B32" s="144" t="s">
        <v>143</v>
      </c>
      <c r="C32" s="50">
        <v>1</v>
      </c>
      <c r="D32" s="257" t="s">
        <v>425</v>
      </c>
      <c r="E32" s="258"/>
      <c r="F32" s="258"/>
      <c r="G32" s="259"/>
      <c r="H32" s="265">
        <v>50</v>
      </c>
      <c r="I32" s="266"/>
      <c r="J32" s="266"/>
      <c r="K32" s="266"/>
    </row>
    <row r="33" spans="1:11" s="51" customFormat="1" ht="16.5" thickBot="1" x14ac:dyDescent="0.3">
      <c r="A33" s="49" t="s">
        <v>144</v>
      </c>
      <c r="B33" s="144" t="s">
        <v>145</v>
      </c>
      <c r="C33" s="50">
        <v>1</v>
      </c>
      <c r="D33" s="257" t="s">
        <v>426</v>
      </c>
      <c r="E33" s="258"/>
      <c r="F33" s="258"/>
      <c r="G33" s="259"/>
      <c r="H33" s="265">
        <v>50</v>
      </c>
      <c r="I33" s="266"/>
      <c r="J33" s="266"/>
      <c r="K33" s="266"/>
    </row>
    <row r="34" spans="1:11" s="51" customFormat="1" ht="37.5" customHeight="1" thickBot="1" x14ac:dyDescent="0.3">
      <c r="A34" s="49" t="s">
        <v>139</v>
      </c>
      <c r="B34" s="144" t="s">
        <v>156</v>
      </c>
      <c r="C34" s="50">
        <v>1</v>
      </c>
      <c r="D34" s="316" t="s">
        <v>419</v>
      </c>
      <c r="E34" s="317"/>
      <c r="F34" s="317"/>
      <c r="G34" s="318"/>
      <c r="H34" s="326" t="s">
        <v>155</v>
      </c>
      <c r="I34" s="327"/>
      <c r="J34" s="327"/>
      <c r="K34" s="327"/>
    </row>
    <row r="35" spans="1:11" s="51" customFormat="1" ht="39" customHeight="1" thickBot="1" x14ac:dyDescent="0.3">
      <c r="A35" s="151"/>
      <c r="B35" s="144"/>
      <c r="C35" s="50"/>
      <c r="D35" s="316"/>
      <c r="E35" s="317"/>
      <c r="F35" s="317"/>
      <c r="G35" s="318"/>
      <c r="H35" s="326"/>
      <c r="I35" s="327"/>
      <c r="J35" s="327"/>
      <c r="K35" s="327"/>
    </row>
    <row r="36" spans="1:11" ht="19.5" thickBot="1" x14ac:dyDescent="0.35">
      <c r="B36" s="44" t="s">
        <v>38</v>
      </c>
      <c r="C36" s="45">
        <f>SUM(C28:C35)</f>
        <v>8</v>
      </c>
    </row>
  </sheetData>
  <sheetProtection formatRows="0"/>
  <mergeCells count="44">
    <mergeCell ref="P8:Q8"/>
    <mergeCell ref="H34:K34"/>
    <mergeCell ref="H35:K35"/>
    <mergeCell ref="H31:K31"/>
    <mergeCell ref="H32:K32"/>
    <mergeCell ref="H33:K33"/>
    <mergeCell ref="H27:K27"/>
    <mergeCell ref="H28:K28"/>
    <mergeCell ref="H29:K29"/>
    <mergeCell ref="H30:K30"/>
    <mergeCell ref="G2:N2"/>
    <mergeCell ref="C6:G6"/>
    <mergeCell ref="H6:N6"/>
    <mergeCell ref="B7:B9"/>
    <mergeCell ref="C7:D7"/>
    <mergeCell ref="E7:E9"/>
    <mergeCell ref="F7:N7"/>
    <mergeCell ref="A15:A16"/>
    <mergeCell ref="A19:B19"/>
    <mergeCell ref="A20:B20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7:A9"/>
    <mergeCell ref="D35:G35"/>
    <mergeCell ref="D34:G34"/>
    <mergeCell ref="A21:B21"/>
    <mergeCell ref="D27:G27"/>
    <mergeCell ref="D28:G28"/>
    <mergeCell ref="D29:G29"/>
    <mergeCell ref="D30:G30"/>
    <mergeCell ref="D31:G31"/>
    <mergeCell ref="D32:G32"/>
    <mergeCell ref="D33:G33"/>
    <mergeCell ref="A26:K26"/>
  </mergeCells>
  <pageMargins left="0.23622047244094491" right="0.19685039370078741" top="0.35433070866141736" bottom="0.35433070866141736" header="0.31496062992125984" footer="0.31496062992125984"/>
  <pageSetup paperSize="9" scale="53" fitToHeight="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70" zoomScaleNormal="7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O3" sqref="O3"/>
    </sheetView>
  </sheetViews>
  <sheetFormatPr defaultRowHeight="15" x14ac:dyDescent="0.25"/>
  <cols>
    <col min="1" max="1" width="23.28515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74" t="s">
        <v>372</v>
      </c>
      <c r="H2" s="275"/>
      <c r="I2" s="275"/>
      <c r="J2" s="275"/>
      <c r="K2" s="275"/>
      <c r="L2" s="275"/>
      <c r="M2" s="275"/>
      <c r="N2" s="275"/>
    </row>
    <row r="3" spans="1:18" ht="20.25" x14ac:dyDescent="0.3">
      <c r="A3" s="13"/>
      <c r="B3" s="6"/>
      <c r="C3" s="6"/>
      <c r="D3" s="6"/>
      <c r="E3" s="6"/>
      <c r="F3" s="6"/>
      <c r="G3" s="20" t="s">
        <v>63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64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62</v>
      </c>
      <c r="H5" s="19" t="s">
        <v>129</v>
      </c>
      <c r="I5" s="18"/>
      <c r="J5" s="18"/>
      <c r="K5" s="18"/>
      <c r="L5" s="18"/>
      <c r="M5" s="18"/>
    </row>
    <row r="6" spans="1:18" ht="15.75" thickBot="1" x14ac:dyDescent="0.3">
      <c r="C6" s="291" t="s">
        <v>78</v>
      </c>
      <c r="D6" s="291"/>
      <c r="E6" s="291"/>
      <c r="F6" s="291"/>
      <c r="G6" s="291"/>
      <c r="H6" s="290" t="s">
        <v>130</v>
      </c>
      <c r="I6" s="370"/>
      <c r="J6" s="370"/>
      <c r="K6" s="370"/>
      <c r="L6" s="370"/>
      <c r="M6" s="370"/>
      <c r="N6" s="370"/>
    </row>
    <row r="7" spans="1:18" ht="65.25" customHeight="1" thickBot="1" x14ac:dyDescent="0.3">
      <c r="A7" s="351" t="s">
        <v>0</v>
      </c>
      <c r="B7" s="354" t="s">
        <v>1</v>
      </c>
      <c r="C7" s="335" t="s">
        <v>109</v>
      </c>
      <c r="D7" s="335"/>
      <c r="E7" s="357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  <c r="R7" s="1"/>
    </row>
    <row r="8" spans="1:18" ht="65.25" customHeight="1" x14ac:dyDescent="0.25">
      <c r="A8" s="352"/>
      <c r="B8" s="355"/>
      <c r="C8" s="297" t="s">
        <v>377</v>
      </c>
      <c r="D8" s="297" t="s">
        <v>378</v>
      </c>
      <c r="E8" s="358"/>
      <c r="F8" s="299" t="s">
        <v>369</v>
      </c>
      <c r="G8" s="300"/>
      <c r="H8" s="341" t="s">
        <v>51</v>
      </c>
      <c r="I8" s="343" t="s">
        <v>115</v>
      </c>
      <c r="J8" s="345" t="s">
        <v>5</v>
      </c>
      <c r="K8" s="307" t="s">
        <v>6</v>
      </c>
      <c r="L8" s="308"/>
      <c r="M8" s="347" t="s">
        <v>116</v>
      </c>
      <c r="N8" s="345" t="s">
        <v>7</v>
      </c>
      <c r="O8" s="347" t="s">
        <v>8</v>
      </c>
      <c r="P8" s="359" t="s">
        <v>9</v>
      </c>
      <c r="Q8" s="334"/>
      <c r="R8" s="1"/>
    </row>
    <row r="9" spans="1:18" ht="48.75" customHeight="1" thickBot="1" x14ac:dyDescent="0.3">
      <c r="A9" s="353"/>
      <c r="B9" s="356"/>
      <c r="C9" s="298"/>
      <c r="D9" s="298"/>
      <c r="E9" s="358"/>
      <c r="F9" s="118" t="s">
        <v>10</v>
      </c>
      <c r="G9" s="119" t="s">
        <v>11</v>
      </c>
      <c r="H9" s="342"/>
      <c r="I9" s="344"/>
      <c r="J9" s="346"/>
      <c r="K9" s="117" t="s">
        <v>117</v>
      </c>
      <c r="L9" s="116" t="s">
        <v>66</v>
      </c>
      <c r="M9" s="348"/>
      <c r="N9" s="346"/>
      <c r="O9" s="348"/>
      <c r="P9" s="96" t="s">
        <v>123</v>
      </c>
      <c r="Q9" s="126" t="s">
        <v>124</v>
      </c>
      <c r="R9" s="1"/>
    </row>
    <row r="10" spans="1:18" ht="39" thickBot="1" x14ac:dyDescent="0.3">
      <c r="A10" s="340" t="s">
        <v>12</v>
      </c>
      <c r="B10" s="127" t="s">
        <v>13</v>
      </c>
      <c r="C10" s="14">
        <v>4</v>
      </c>
      <c r="D10" s="14">
        <v>1</v>
      </c>
      <c r="E10" s="9">
        <f t="shared" ref="E10:E19" si="0">C10+D10</f>
        <v>5</v>
      </c>
      <c r="F10" s="101" t="s">
        <v>146</v>
      </c>
      <c r="G10" s="102" t="s">
        <v>147</v>
      </c>
      <c r="H10" s="27" t="s">
        <v>333</v>
      </c>
      <c r="I10" s="28" t="s">
        <v>56</v>
      </c>
      <c r="J10" s="94" t="s">
        <v>126</v>
      </c>
      <c r="K10" s="94" t="s">
        <v>49</v>
      </c>
      <c r="L10" s="16" t="s">
        <v>49</v>
      </c>
      <c r="M10" s="27"/>
      <c r="N10" s="100"/>
      <c r="O10" s="27" t="s">
        <v>434</v>
      </c>
      <c r="P10" s="16" t="s">
        <v>50</v>
      </c>
      <c r="Q10" s="16" t="s">
        <v>50</v>
      </c>
      <c r="R10" s="3"/>
    </row>
    <row r="11" spans="1:18" ht="51.75" thickBot="1" x14ac:dyDescent="0.3">
      <c r="A11" s="264"/>
      <c r="B11" s="5" t="s">
        <v>67</v>
      </c>
      <c r="C11" s="14">
        <v>3</v>
      </c>
      <c r="D11" s="14"/>
      <c r="E11" s="9">
        <f t="shared" si="0"/>
        <v>3</v>
      </c>
      <c r="F11" s="103" t="s">
        <v>127</v>
      </c>
      <c r="G11" s="104" t="s">
        <v>148</v>
      </c>
      <c r="H11" s="30" t="s">
        <v>334</v>
      </c>
      <c r="I11" s="31" t="s">
        <v>56</v>
      </c>
      <c r="J11" s="94" t="s">
        <v>126</v>
      </c>
      <c r="K11" s="16" t="s">
        <v>50</v>
      </c>
      <c r="L11" s="16" t="s">
        <v>49</v>
      </c>
      <c r="M11" s="152" t="s">
        <v>227</v>
      </c>
      <c r="N11" s="30" t="s">
        <v>236</v>
      </c>
      <c r="O11" s="30" t="s">
        <v>252</v>
      </c>
      <c r="P11" s="16" t="s">
        <v>50</v>
      </c>
      <c r="Q11" s="16" t="s">
        <v>50</v>
      </c>
      <c r="R11" s="3"/>
    </row>
    <row r="12" spans="1:18" ht="39" thickBot="1" x14ac:dyDescent="0.3">
      <c r="A12" s="264"/>
      <c r="B12" s="5" t="s">
        <v>15</v>
      </c>
      <c r="C12" s="14">
        <v>2</v>
      </c>
      <c r="D12" s="14"/>
      <c r="E12" s="9">
        <f t="shared" si="0"/>
        <v>2</v>
      </c>
      <c r="F12" s="103" t="s">
        <v>131</v>
      </c>
      <c r="G12" s="104" t="s">
        <v>149</v>
      </c>
      <c r="H12" s="152" t="s">
        <v>408</v>
      </c>
      <c r="I12" s="31" t="s">
        <v>56</v>
      </c>
      <c r="J12" s="16" t="s">
        <v>150</v>
      </c>
      <c r="K12" s="16" t="s">
        <v>49</v>
      </c>
      <c r="L12" s="16" t="s">
        <v>49</v>
      </c>
      <c r="M12" s="30"/>
      <c r="N12" s="30"/>
      <c r="O12" s="30" t="s">
        <v>160</v>
      </c>
      <c r="P12" s="16" t="s">
        <v>50</v>
      </c>
      <c r="Q12" s="16" t="s">
        <v>50</v>
      </c>
      <c r="R12" s="3"/>
    </row>
    <row r="13" spans="1:18" ht="47.25" customHeight="1" thickBot="1" x14ac:dyDescent="0.3">
      <c r="A13" s="146" t="s">
        <v>16</v>
      </c>
      <c r="B13" s="5" t="s">
        <v>17</v>
      </c>
      <c r="C13" s="14">
        <v>4</v>
      </c>
      <c r="D13" s="14"/>
      <c r="E13" s="9">
        <f t="shared" si="0"/>
        <v>4</v>
      </c>
      <c r="F13" s="105" t="s">
        <v>127</v>
      </c>
      <c r="G13" s="104" t="s">
        <v>148</v>
      </c>
      <c r="H13" s="30" t="s">
        <v>336</v>
      </c>
      <c r="I13" s="31" t="s">
        <v>56</v>
      </c>
      <c r="J13" s="94" t="s">
        <v>126</v>
      </c>
      <c r="K13" s="16" t="s">
        <v>49</v>
      </c>
      <c r="L13" s="16" t="s">
        <v>49</v>
      </c>
      <c r="M13" s="30"/>
      <c r="N13" s="30"/>
      <c r="O13" s="30" t="s">
        <v>253</v>
      </c>
      <c r="P13" s="16" t="s">
        <v>50</v>
      </c>
      <c r="Q13" s="16" t="s">
        <v>50</v>
      </c>
      <c r="R13" s="3"/>
    </row>
    <row r="14" spans="1:18" ht="39" customHeight="1" thickBot="1" x14ac:dyDescent="0.3">
      <c r="A14" s="4" t="s">
        <v>68</v>
      </c>
      <c r="B14" s="5" t="s">
        <v>69</v>
      </c>
      <c r="C14" s="14">
        <v>2</v>
      </c>
      <c r="D14" s="14"/>
      <c r="E14" s="9">
        <f t="shared" si="0"/>
        <v>2</v>
      </c>
      <c r="F14" s="103" t="s">
        <v>131</v>
      </c>
      <c r="G14" s="104" t="s">
        <v>149</v>
      </c>
      <c r="H14" s="30" t="s">
        <v>338</v>
      </c>
      <c r="I14" s="31" t="s">
        <v>56</v>
      </c>
      <c r="J14" s="16" t="s">
        <v>126</v>
      </c>
      <c r="K14" s="16" t="s">
        <v>49</v>
      </c>
      <c r="L14" s="16" t="s">
        <v>49</v>
      </c>
      <c r="M14" s="30"/>
      <c r="N14" s="30"/>
      <c r="O14" s="30" t="s">
        <v>254</v>
      </c>
      <c r="P14" s="16" t="s">
        <v>50</v>
      </c>
      <c r="Q14" s="16" t="s">
        <v>50</v>
      </c>
      <c r="R14" s="3"/>
    </row>
    <row r="15" spans="1:18" ht="81.75" customHeight="1" thickBot="1" x14ac:dyDescent="0.3">
      <c r="A15" s="360" t="s">
        <v>314</v>
      </c>
      <c r="B15" s="361"/>
      <c r="C15" s="14">
        <v>1</v>
      </c>
      <c r="D15" s="14"/>
      <c r="E15" s="9">
        <f t="shared" si="0"/>
        <v>1</v>
      </c>
      <c r="F15" s="103" t="s">
        <v>133</v>
      </c>
      <c r="G15" s="104" t="s">
        <v>152</v>
      </c>
      <c r="H15" s="152" t="s">
        <v>345</v>
      </c>
      <c r="I15" s="31" t="s">
        <v>56</v>
      </c>
      <c r="J15" s="16" t="s">
        <v>127</v>
      </c>
      <c r="K15" s="16" t="s">
        <v>49</v>
      </c>
      <c r="L15" s="16" t="s">
        <v>49</v>
      </c>
      <c r="M15" s="30"/>
      <c r="N15" s="30"/>
      <c r="O15" s="152" t="s">
        <v>346</v>
      </c>
      <c r="P15" s="16" t="s">
        <v>50</v>
      </c>
      <c r="Q15" s="16" t="s">
        <v>50</v>
      </c>
      <c r="R15" s="3"/>
    </row>
    <row r="16" spans="1:18" ht="39" thickBot="1" x14ac:dyDescent="0.3">
      <c r="A16" s="264" t="s">
        <v>28</v>
      </c>
      <c r="B16" s="5" t="s">
        <v>29</v>
      </c>
      <c r="C16" s="14">
        <v>1</v>
      </c>
      <c r="D16" s="14"/>
      <c r="E16" s="9">
        <f t="shared" si="0"/>
        <v>1</v>
      </c>
      <c r="F16" s="103" t="s">
        <v>133</v>
      </c>
      <c r="G16" s="104" t="s">
        <v>152</v>
      </c>
      <c r="H16" s="30" t="s">
        <v>347</v>
      </c>
      <c r="I16" s="31" t="s">
        <v>56</v>
      </c>
      <c r="J16" s="16" t="s">
        <v>126</v>
      </c>
      <c r="K16" s="16" t="s">
        <v>49</v>
      </c>
      <c r="L16" s="16" t="s">
        <v>49</v>
      </c>
      <c r="M16" s="30"/>
      <c r="N16" s="30"/>
      <c r="O16" s="30" t="s">
        <v>255</v>
      </c>
      <c r="P16" s="16" t="s">
        <v>50</v>
      </c>
      <c r="Q16" s="16" t="s">
        <v>50</v>
      </c>
      <c r="R16" s="3"/>
    </row>
    <row r="17" spans="1:18" ht="39" thickBot="1" x14ac:dyDescent="0.3">
      <c r="A17" s="264"/>
      <c r="B17" s="5" t="s">
        <v>35</v>
      </c>
      <c r="C17" s="14">
        <v>1</v>
      </c>
      <c r="D17" s="14"/>
      <c r="E17" s="9">
        <f t="shared" si="0"/>
        <v>1</v>
      </c>
      <c r="F17" s="103" t="s">
        <v>133</v>
      </c>
      <c r="G17" s="104" t="s">
        <v>152</v>
      </c>
      <c r="H17" s="30" t="s">
        <v>348</v>
      </c>
      <c r="I17" s="31" t="s">
        <v>56</v>
      </c>
      <c r="J17" s="16" t="s">
        <v>126</v>
      </c>
      <c r="K17" s="16" t="s">
        <v>49</v>
      </c>
      <c r="L17" s="16" t="s">
        <v>49</v>
      </c>
      <c r="M17" s="30"/>
      <c r="N17" s="30"/>
      <c r="O17" s="30" t="s">
        <v>256</v>
      </c>
      <c r="P17" s="16" t="s">
        <v>50</v>
      </c>
      <c r="Q17" s="16" t="s">
        <v>50</v>
      </c>
      <c r="R17" s="3"/>
    </row>
    <row r="18" spans="1:18" ht="39" thickBot="1" x14ac:dyDescent="0.3">
      <c r="A18" s="4" t="s">
        <v>31</v>
      </c>
      <c r="B18" s="5" t="s">
        <v>31</v>
      </c>
      <c r="C18" s="14">
        <v>1</v>
      </c>
      <c r="D18" s="14"/>
      <c r="E18" s="9">
        <f t="shared" si="0"/>
        <v>1</v>
      </c>
      <c r="F18" s="103" t="s">
        <v>133</v>
      </c>
      <c r="G18" s="104" t="s">
        <v>152</v>
      </c>
      <c r="H18" s="30" t="s">
        <v>349</v>
      </c>
      <c r="I18" s="31" t="s">
        <v>56</v>
      </c>
      <c r="J18" s="16" t="s">
        <v>126</v>
      </c>
      <c r="K18" s="16" t="s">
        <v>49</v>
      </c>
      <c r="L18" s="16" t="s">
        <v>49</v>
      </c>
      <c r="M18" s="30"/>
      <c r="N18" s="30"/>
      <c r="O18" s="30" t="s">
        <v>257</v>
      </c>
      <c r="P18" s="16" t="s">
        <v>50</v>
      </c>
      <c r="Q18" s="16" t="s">
        <v>50</v>
      </c>
      <c r="R18" s="3"/>
    </row>
    <row r="19" spans="1:18" ht="26.25" thickBot="1" x14ac:dyDescent="0.3">
      <c r="A19" s="4" t="s">
        <v>70</v>
      </c>
      <c r="B19" s="5" t="s">
        <v>70</v>
      </c>
      <c r="C19" s="14">
        <v>3</v>
      </c>
      <c r="D19" s="14"/>
      <c r="E19" s="9">
        <f t="shared" si="0"/>
        <v>3</v>
      </c>
      <c r="F19" s="103" t="s">
        <v>135</v>
      </c>
      <c r="G19" s="104" t="s">
        <v>153</v>
      </c>
      <c r="H19" s="30" t="s">
        <v>350</v>
      </c>
      <c r="I19" s="31" t="s">
        <v>56</v>
      </c>
      <c r="J19" s="16" t="s">
        <v>126</v>
      </c>
      <c r="K19" s="16" t="s">
        <v>49</v>
      </c>
      <c r="L19" s="16" t="s">
        <v>49</v>
      </c>
      <c r="M19" s="30"/>
      <c r="N19" s="30"/>
      <c r="O19" s="30" t="s">
        <v>246</v>
      </c>
      <c r="P19" s="16" t="s">
        <v>50</v>
      </c>
      <c r="Q19" s="16" t="s">
        <v>50</v>
      </c>
      <c r="R19" s="3"/>
    </row>
    <row r="20" spans="1:18" s="25" customFormat="1" ht="36" customHeight="1" thickBot="1" x14ac:dyDescent="0.3">
      <c r="A20" s="321" t="s">
        <v>34</v>
      </c>
      <c r="B20" s="322"/>
      <c r="C20" s="21"/>
      <c r="D20" s="21"/>
      <c r="E20" s="22"/>
      <c r="F20" s="106"/>
      <c r="G20" s="107"/>
      <c r="H20" s="33"/>
      <c r="I20" s="34"/>
      <c r="J20" s="23"/>
      <c r="K20" s="23"/>
      <c r="L20" s="23"/>
      <c r="M20" s="33"/>
      <c r="N20" s="33"/>
      <c r="O20" s="33"/>
      <c r="P20" s="23"/>
      <c r="Q20" s="23"/>
      <c r="R20" s="24"/>
    </row>
    <row r="21" spans="1:18" ht="39.75" customHeight="1" thickBot="1" x14ac:dyDescent="0.35">
      <c r="A21" s="267" t="s">
        <v>38</v>
      </c>
      <c r="B21" s="268"/>
      <c r="C21" s="223">
        <f>SUM(C10:C20)</f>
        <v>22</v>
      </c>
      <c r="D21" s="223">
        <f>SUM(D10:D20)</f>
        <v>1</v>
      </c>
      <c r="E21" s="230">
        <f>C21+D21</f>
        <v>23</v>
      </c>
      <c r="F21" s="42" t="s">
        <v>71</v>
      </c>
      <c r="G21" s="43" t="s">
        <v>72</v>
      </c>
    </row>
    <row r="22" spans="1:18" ht="21.75" thickBot="1" x14ac:dyDescent="0.4">
      <c r="A22" s="38" t="s">
        <v>53</v>
      </c>
      <c r="B22" s="38"/>
      <c r="C22" s="39">
        <v>22</v>
      </c>
      <c r="D22" s="39">
        <v>1</v>
      </c>
      <c r="E22" s="39">
        <v>23</v>
      </c>
      <c r="F22" s="36">
        <v>8</v>
      </c>
      <c r="G22" s="36">
        <v>31</v>
      </c>
    </row>
    <row r="23" spans="1:18" ht="21.75" thickBot="1" x14ac:dyDescent="0.4">
      <c r="A23" s="38" t="s">
        <v>54</v>
      </c>
      <c r="B23" s="38"/>
      <c r="C23" s="39">
        <v>23</v>
      </c>
      <c r="D23" s="39">
        <v>3</v>
      </c>
      <c r="E23" s="39">
        <v>26</v>
      </c>
      <c r="F23" s="36">
        <v>5</v>
      </c>
      <c r="G23" s="36">
        <v>31</v>
      </c>
    </row>
    <row r="24" spans="1:18" ht="40.5" customHeight="1" x14ac:dyDescent="0.25"/>
    <row r="25" spans="1:18" ht="19.5" customHeight="1" thickBot="1" x14ac:dyDescent="0.3"/>
    <row r="26" spans="1:18" ht="71.25" customHeight="1" thickBot="1" x14ac:dyDescent="0.3">
      <c r="A26" s="269" t="s">
        <v>271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1"/>
    </row>
    <row r="27" spans="1:18" ht="48.75" customHeight="1" thickBot="1" x14ac:dyDescent="0.3">
      <c r="A27" s="46" t="s">
        <v>73</v>
      </c>
      <c r="B27" s="47" t="s">
        <v>74</v>
      </c>
      <c r="C27" s="48" t="s">
        <v>76</v>
      </c>
      <c r="D27" s="260" t="s">
        <v>77</v>
      </c>
      <c r="E27" s="261"/>
      <c r="F27" s="261"/>
      <c r="G27" s="262"/>
      <c r="H27" s="292" t="s">
        <v>89</v>
      </c>
      <c r="I27" s="293"/>
      <c r="J27" s="293"/>
      <c r="K27" s="293"/>
    </row>
    <row r="28" spans="1:18" s="51" customFormat="1" ht="32.25" thickBot="1" x14ac:dyDescent="0.3">
      <c r="A28" s="151" t="s">
        <v>313</v>
      </c>
      <c r="B28" s="144" t="s">
        <v>154</v>
      </c>
      <c r="C28" s="50">
        <v>2</v>
      </c>
      <c r="D28" s="257" t="s">
        <v>418</v>
      </c>
      <c r="E28" s="258"/>
      <c r="F28" s="258"/>
      <c r="G28" s="259"/>
      <c r="H28" s="362">
        <v>0</v>
      </c>
      <c r="I28" s="363"/>
      <c r="J28" s="363"/>
      <c r="K28" s="363"/>
    </row>
    <row r="29" spans="1:18" s="51" customFormat="1" ht="32.25" thickBot="1" x14ac:dyDescent="0.3">
      <c r="A29" s="151" t="s">
        <v>137</v>
      </c>
      <c r="B29" s="144" t="s">
        <v>138</v>
      </c>
      <c r="C29" s="50">
        <v>1</v>
      </c>
      <c r="D29" s="257" t="s">
        <v>419</v>
      </c>
      <c r="E29" s="258"/>
      <c r="F29" s="258"/>
      <c r="G29" s="259"/>
      <c r="H29" s="362">
        <v>50</v>
      </c>
      <c r="I29" s="363"/>
      <c r="J29" s="363"/>
      <c r="K29" s="363"/>
    </row>
    <row r="30" spans="1:18" s="51" customFormat="1" ht="16.5" thickBot="1" x14ac:dyDescent="0.3">
      <c r="A30" s="49" t="s">
        <v>139</v>
      </c>
      <c r="B30" s="144" t="s">
        <v>140</v>
      </c>
      <c r="C30" s="50">
        <v>1</v>
      </c>
      <c r="D30" s="257" t="s">
        <v>419</v>
      </c>
      <c r="E30" s="258"/>
      <c r="F30" s="258"/>
      <c r="G30" s="259"/>
      <c r="H30" s="362">
        <v>50</v>
      </c>
      <c r="I30" s="363"/>
      <c r="J30" s="363"/>
      <c r="K30" s="363"/>
    </row>
    <row r="31" spans="1:18" s="51" customFormat="1" ht="44.25" customHeight="1" thickBot="1" x14ac:dyDescent="0.3">
      <c r="A31" s="49" t="s">
        <v>139</v>
      </c>
      <c r="B31" s="206" t="s">
        <v>156</v>
      </c>
      <c r="C31" s="50">
        <v>1</v>
      </c>
      <c r="D31" s="316" t="s">
        <v>419</v>
      </c>
      <c r="E31" s="317"/>
      <c r="F31" s="317"/>
      <c r="G31" s="318"/>
      <c r="H31" s="326" t="s">
        <v>155</v>
      </c>
      <c r="I31" s="327"/>
      <c r="J31" s="327"/>
      <c r="K31" s="327"/>
    </row>
    <row r="32" spans="1:18" s="51" customFormat="1" ht="16.5" thickBot="1" x14ac:dyDescent="0.3">
      <c r="A32" s="49" t="s">
        <v>141</v>
      </c>
      <c r="B32" s="144" t="s">
        <v>143</v>
      </c>
      <c r="C32" s="50">
        <v>1</v>
      </c>
      <c r="D32" s="367" t="s">
        <v>427</v>
      </c>
      <c r="E32" s="368"/>
      <c r="F32" s="368"/>
      <c r="G32" s="369"/>
      <c r="H32" s="362">
        <v>50</v>
      </c>
      <c r="I32" s="363"/>
      <c r="J32" s="363"/>
      <c r="K32" s="363"/>
    </row>
    <row r="33" spans="1:11" s="51" customFormat="1" ht="36" customHeight="1" thickBot="1" x14ac:dyDescent="0.3">
      <c r="A33" s="49" t="s">
        <v>141</v>
      </c>
      <c r="B33" s="221" t="s">
        <v>142</v>
      </c>
      <c r="C33" s="50">
        <v>1</v>
      </c>
      <c r="D33" s="367" t="s">
        <v>427</v>
      </c>
      <c r="E33" s="324"/>
      <c r="F33" s="324"/>
      <c r="G33" s="325"/>
      <c r="H33" s="364">
        <v>50</v>
      </c>
      <c r="I33" s="324"/>
      <c r="J33" s="324"/>
      <c r="K33" s="325"/>
    </row>
    <row r="34" spans="1:11" s="51" customFormat="1" ht="16.5" thickBot="1" x14ac:dyDescent="0.3">
      <c r="A34" s="49" t="s">
        <v>144</v>
      </c>
      <c r="B34" s="144" t="s">
        <v>145</v>
      </c>
      <c r="C34" s="50">
        <v>1</v>
      </c>
      <c r="D34" s="257" t="s">
        <v>426</v>
      </c>
      <c r="E34" s="258"/>
      <c r="F34" s="258"/>
      <c r="G34" s="259"/>
      <c r="H34" s="362">
        <v>50</v>
      </c>
      <c r="I34" s="363"/>
      <c r="J34" s="363"/>
      <c r="K34" s="363"/>
    </row>
    <row r="35" spans="1:11" s="51" customFormat="1" ht="32.25" customHeight="1" thickBot="1" x14ac:dyDescent="0.3">
      <c r="A35" s="49"/>
      <c r="B35" s="145"/>
      <c r="C35" s="50"/>
      <c r="D35" s="257"/>
      <c r="E35" s="324"/>
      <c r="F35" s="324"/>
      <c r="G35" s="325"/>
      <c r="H35" s="364"/>
      <c r="I35" s="365"/>
      <c r="J35" s="365"/>
      <c r="K35" s="366"/>
    </row>
    <row r="36" spans="1:11" s="51" customFormat="1" ht="30.75" customHeight="1" thickBot="1" x14ac:dyDescent="0.3">
      <c r="A36" s="49"/>
      <c r="B36" s="145"/>
      <c r="C36" s="50"/>
      <c r="D36" s="316"/>
      <c r="E36" s="317"/>
      <c r="F36" s="317"/>
      <c r="G36" s="318"/>
      <c r="H36" s="326"/>
      <c r="I36" s="327"/>
      <c r="J36" s="327"/>
      <c r="K36" s="327"/>
    </row>
    <row r="37" spans="1:11" ht="19.5" thickBot="1" x14ac:dyDescent="0.35">
      <c r="B37" s="44" t="s">
        <v>38</v>
      </c>
      <c r="C37" s="45">
        <f>SUM(C28:C36)</f>
        <v>8</v>
      </c>
    </row>
  </sheetData>
  <sheetProtection formatRows="0"/>
  <mergeCells count="46">
    <mergeCell ref="G2:N2"/>
    <mergeCell ref="C6:G6"/>
    <mergeCell ref="H6:N6"/>
    <mergeCell ref="H27:K27"/>
    <mergeCell ref="H28:K28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D35:G35"/>
    <mergeCell ref="A21:B21"/>
    <mergeCell ref="D27:G27"/>
    <mergeCell ref="D28:G28"/>
    <mergeCell ref="D29:G29"/>
    <mergeCell ref="D30:G30"/>
    <mergeCell ref="D31:G31"/>
    <mergeCell ref="D32:G32"/>
    <mergeCell ref="D33:G33"/>
    <mergeCell ref="D36:G36"/>
    <mergeCell ref="D34:G34"/>
    <mergeCell ref="A15:B15"/>
    <mergeCell ref="A16:A17"/>
    <mergeCell ref="A20:B20"/>
    <mergeCell ref="A26:K26"/>
    <mergeCell ref="H29:K29"/>
    <mergeCell ref="H30:K30"/>
    <mergeCell ref="H31:K31"/>
    <mergeCell ref="H32:K32"/>
    <mergeCell ref="H34:K34"/>
    <mergeCell ref="H36:K36"/>
    <mergeCell ref="H35:K35"/>
    <mergeCell ref="H33:K33"/>
  </mergeCells>
  <pageMargins left="0.19685039370078741" right="0.15748031496062992" top="0.31496062992125984" bottom="0.31496062992125984" header="0.31496062992125984" footer="0.31496062992125984"/>
  <pageSetup paperSize="9" scale="53" fitToHeight="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68" zoomScaleNormal="68" workbookViewId="0">
      <pane xSplit="2" ySplit="9" topLeftCell="C36" activePane="bottomRight" state="frozen"/>
      <selection pane="topRight" activeCell="C1" sqref="C1"/>
      <selection pane="bottomLeft" activeCell="A10" sqref="A10"/>
      <selection pane="bottomRight" activeCell="H12" sqref="H1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7.28515625" customWidth="1"/>
    <col min="9" max="9" width="15.5703125" customWidth="1"/>
    <col min="12" max="12" width="11.28515625" customWidth="1"/>
    <col min="13" max="13" width="20.42578125" customWidth="1"/>
    <col min="14" max="14" width="20.5703125" customWidth="1"/>
    <col min="15" max="15" width="34.140625" customWidth="1"/>
    <col min="16" max="16" width="10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74" t="s">
        <v>373</v>
      </c>
      <c r="H2" s="275"/>
      <c r="I2" s="275"/>
      <c r="J2" s="275"/>
      <c r="K2" s="275"/>
      <c r="L2" s="275"/>
      <c r="M2" s="275"/>
      <c r="N2" s="275"/>
    </row>
    <row r="3" spans="1:18" ht="20.25" x14ac:dyDescent="0.3">
      <c r="A3" s="13"/>
      <c r="B3" s="6"/>
      <c r="C3" s="6"/>
      <c r="D3" s="6"/>
      <c r="E3" s="6"/>
      <c r="F3" s="6"/>
      <c r="G3" s="20" t="s">
        <v>63</v>
      </c>
      <c r="H3" s="19">
        <v>6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64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62</v>
      </c>
      <c r="H5" s="19" t="s">
        <v>129</v>
      </c>
      <c r="I5" s="18"/>
      <c r="J5" s="18"/>
      <c r="K5" s="18"/>
      <c r="L5" s="18"/>
      <c r="M5" s="18"/>
    </row>
    <row r="6" spans="1:18" ht="15.75" thickBot="1" x14ac:dyDescent="0.3"/>
    <row r="7" spans="1:18" ht="69.75" customHeight="1" thickBot="1" x14ac:dyDescent="0.3">
      <c r="A7" s="351" t="s">
        <v>0</v>
      </c>
      <c r="B7" s="354" t="s">
        <v>1</v>
      </c>
      <c r="C7" s="335" t="s">
        <v>109</v>
      </c>
      <c r="D7" s="335"/>
      <c r="E7" s="357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  <c r="R7" s="1"/>
    </row>
    <row r="8" spans="1:18" ht="65.25" customHeight="1" x14ac:dyDescent="0.25">
      <c r="A8" s="352"/>
      <c r="B8" s="355"/>
      <c r="C8" s="297" t="s">
        <v>377</v>
      </c>
      <c r="D8" s="297" t="s">
        <v>378</v>
      </c>
      <c r="E8" s="358"/>
      <c r="F8" s="299" t="s">
        <v>369</v>
      </c>
      <c r="G8" s="300"/>
      <c r="H8" s="341" t="s">
        <v>51</v>
      </c>
      <c r="I8" s="343" t="s">
        <v>115</v>
      </c>
      <c r="J8" s="345" t="s">
        <v>5</v>
      </c>
      <c r="K8" s="307" t="s">
        <v>6</v>
      </c>
      <c r="L8" s="308"/>
      <c r="M8" s="347" t="s">
        <v>116</v>
      </c>
      <c r="N8" s="345" t="s">
        <v>7</v>
      </c>
      <c r="O8" s="347" t="s">
        <v>8</v>
      </c>
      <c r="P8" s="359" t="s">
        <v>9</v>
      </c>
      <c r="Q8" s="334"/>
      <c r="R8" s="1"/>
    </row>
    <row r="9" spans="1:18" ht="60.75" customHeight="1" thickBot="1" x14ac:dyDescent="0.3">
      <c r="A9" s="353"/>
      <c r="B9" s="356"/>
      <c r="C9" s="298"/>
      <c r="D9" s="298"/>
      <c r="E9" s="358"/>
      <c r="F9" s="112" t="s">
        <v>10</v>
      </c>
      <c r="G9" s="87" t="s">
        <v>11</v>
      </c>
      <c r="H9" s="342"/>
      <c r="I9" s="344"/>
      <c r="J9" s="346"/>
      <c r="K9" s="114" t="s">
        <v>117</v>
      </c>
      <c r="L9" s="115" t="s">
        <v>66</v>
      </c>
      <c r="M9" s="348"/>
      <c r="N9" s="346"/>
      <c r="O9" s="348"/>
      <c r="P9" s="96" t="s">
        <v>123</v>
      </c>
      <c r="Q9" s="126" t="s">
        <v>124</v>
      </c>
      <c r="R9" s="1"/>
    </row>
    <row r="10" spans="1:18" ht="44.25" customHeight="1" thickBot="1" x14ac:dyDescent="0.3">
      <c r="A10" s="340" t="s">
        <v>12</v>
      </c>
      <c r="B10" s="7" t="s">
        <v>13</v>
      </c>
      <c r="C10" s="14">
        <v>5</v>
      </c>
      <c r="D10" s="14"/>
      <c r="E10" s="9">
        <f t="shared" ref="E10:E26" si="0">C10+D10</f>
        <v>5</v>
      </c>
      <c r="F10" s="101" t="s">
        <v>146</v>
      </c>
      <c r="G10" s="110" t="s">
        <v>147</v>
      </c>
      <c r="H10" s="27" t="s">
        <v>351</v>
      </c>
      <c r="I10" s="28" t="s">
        <v>56</v>
      </c>
      <c r="J10" s="94" t="s">
        <v>47</v>
      </c>
      <c r="K10" s="15" t="s">
        <v>49</v>
      </c>
      <c r="L10" s="16" t="s">
        <v>49</v>
      </c>
      <c r="M10" s="27"/>
      <c r="N10" s="100"/>
      <c r="O10" s="27" t="s">
        <v>161</v>
      </c>
      <c r="P10" s="16" t="s">
        <v>50</v>
      </c>
      <c r="Q10" s="16" t="s">
        <v>50</v>
      </c>
      <c r="R10" s="3"/>
    </row>
    <row r="11" spans="1:18" ht="39" thickBot="1" x14ac:dyDescent="0.3">
      <c r="A11" s="264"/>
      <c r="B11" s="5" t="s">
        <v>14</v>
      </c>
      <c r="C11" s="14">
        <v>3</v>
      </c>
      <c r="D11" s="14"/>
      <c r="E11" s="9">
        <f t="shared" si="0"/>
        <v>3</v>
      </c>
      <c r="F11" s="103" t="s">
        <v>135</v>
      </c>
      <c r="G11" s="104" t="s">
        <v>153</v>
      </c>
      <c r="H11" s="30" t="s">
        <v>362</v>
      </c>
      <c r="I11" s="31" t="s">
        <v>56</v>
      </c>
      <c r="J11" s="16" t="s">
        <v>47</v>
      </c>
      <c r="K11" s="16" t="s">
        <v>49</v>
      </c>
      <c r="L11" s="16" t="s">
        <v>49</v>
      </c>
      <c r="M11" s="41"/>
      <c r="N11" s="30"/>
      <c r="O11" s="30" t="s">
        <v>259</v>
      </c>
      <c r="P11" s="16" t="s">
        <v>50</v>
      </c>
      <c r="Q11" s="16" t="s">
        <v>50</v>
      </c>
      <c r="R11" s="3"/>
    </row>
    <row r="12" spans="1:18" ht="39" thickBot="1" x14ac:dyDescent="0.3">
      <c r="A12" s="264"/>
      <c r="B12" s="5" t="s">
        <v>15</v>
      </c>
      <c r="C12" s="14">
        <v>3</v>
      </c>
      <c r="D12" s="14"/>
      <c r="E12" s="9">
        <f t="shared" si="0"/>
        <v>3</v>
      </c>
      <c r="F12" s="103" t="s">
        <v>135</v>
      </c>
      <c r="G12" s="104" t="s">
        <v>153</v>
      </c>
      <c r="H12" s="30" t="s">
        <v>437</v>
      </c>
      <c r="I12" s="31" t="s">
        <v>56</v>
      </c>
      <c r="J12" s="16" t="s">
        <v>47</v>
      </c>
      <c r="K12" s="16" t="s">
        <v>49</v>
      </c>
      <c r="L12" s="16" t="s">
        <v>49</v>
      </c>
      <c r="M12" s="30"/>
      <c r="N12" s="30"/>
      <c r="O12" s="30" t="s">
        <v>163</v>
      </c>
      <c r="P12" s="16" t="s">
        <v>50</v>
      </c>
      <c r="Q12" s="16" t="s">
        <v>50</v>
      </c>
      <c r="R12" s="3"/>
    </row>
    <row r="13" spans="1:18" ht="43.5" customHeight="1" thickBot="1" x14ac:dyDescent="0.3">
      <c r="A13" s="264" t="s">
        <v>16</v>
      </c>
      <c r="B13" s="5" t="s">
        <v>17</v>
      </c>
      <c r="C13" s="14">
        <v>5</v>
      </c>
      <c r="D13" s="14"/>
      <c r="E13" s="9">
        <f t="shared" si="0"/>
        <v>5</v>
      </c>
      <c r="F13" s="105" t="s">
        <v>146</v>
      </c>
      <c r="G13" s="104" t="s">
        <v>147</v>
      </c>
      <c r="H13" s="198" t="s">
        <v>435</v>
      </c>
      <c r="I13" s="31" t="s">
        <v>56</v>
      </c>
      <c r="J13" s="16" t="s">
        <v>164</v>
      </c>
      <c r="K13" s="16" t="s">
        <v>49</v>
      </c>
      <c r="L13" s="16" t="s">
        <v>49</v>
      </c>
      <c r="M13" s="30"/>
      <c r="N13" s="30"/>
      <c r="O13" s="166" t="s">
        <v>261</v>
      </c>
      <c r="P13" s="16" t="s">
        <v>49</v>
      </c>
      <c r="Q13" s="16" t="s">
        <v>50</v>
      </c>
      <c r="R13" s="3"/>
    </row>
    <row r="14" spans="1:18" ht="45.75" customHeight="1" thickBot="1" x14ac:dyDescent="0.3">
      <c r="A14" s="264"/>
      <c r="B14" s="89" t="s">
        <v>18</v>
      </c>
      <c r="C14" s="14"/>
      <c r="D14" s="14">
        <v>1</v>
      </c>
      <c r="E14" s="9">
        <f t="shared" si="0"/>
        <v>1</v>
      </c>
      <c r="F14" s="103" t="s">
        <v>133</v>
      </c>
      <c r="G14" s="104" t="s">
        <v>152</v>
      </c>
      <c r="H14" s="30" t="s">
        <v>352</v>
      </c>
      <c r="I14" s="31" t="s">
        <v>56</v>
      </c>
      <c r="J14" s="16" t="s">
        <v>47</v>
      </c>
      <c r="K14" s="16" t="s">
        <v>49</v>
      </c>
      <c r="L14" s="16" t="s">
        <v>49</v>
      </c>
      <c r="M14" s="30"/>
      <c r="N14" s="30"/>
      <c r="O14" s="30" t="s">
        <v>353</v>
      </c>
      <c r="P14" s="16" t="s">
        <v>50</v>
      </c>
      <c r="Q14" s="16" t="s">
        <v>50</v>
      </c>
      <c r="R14" s="3"/>
    </row>
    <row r="15" spans="1:18" ht="39" thickBot="1" x14ac:dyDescent="0.3">
      <c r="A15" s="264" t="s">
        <v>19</v>
      </c>
      <c r="B15" s="5" t="s">
        <v>20</v>
      </c>
      <c r="C15" s="14">
        <v>2</v>
      </c>
      <c r="D15" s="14"/>
      <c r="E15" s="9">
        <f t="shared" si="0"/>
        <v>2</v>
      </c>
      <c r="F15" s="103" t="s">
        <v>131</v>
      </c>
      <c r="G15" s="104" t="s">
        <v>149</v>
      </c>
      <c r="H15" s="30" t="s">
        <v>170</v>
      </c>
      <c r="I15" s="31" t="s">
        <v>56</v>
      </c>
      <c r="J15" s="16" t="s">
        <v>146</v>
      </c>
      <c r="K15" s="16" t="s">
        <v>49</v>
      </c>
      <c r="L15" s="16" t="s">
        <v>49</v>
      </c>
      <c r="M15" s="30"/>
      <c r="N15" s="30"/>
      <c r="O15" s="30" t="s">
        <v>264</v>
      </c>
      <c r="P15" s="16" t="s">
        <v>50</v>
      </c>
      <c r="Q15" s="16" t="s">
        <v>50</v>
      </c>
      <c r="R15" s="3"/>
    </row>
    <row r="16" spans="1:18" ht="39" thickBot="1" x14ac:dyDescent="0.3">
      <c r="A16" s="264"/>
      <c r="B16" s="5" t="s">
        <v>21</v>
      </c>
      <c r="C16" s="14"/>
      <c r="D16" s="14">
        <v>1</v>
      </c>
      <c r="E16" s="9">
        <f t="shared" si="0"/>
        <v>1</v>
      </c>
      <c r="F16" s="103" t="s">
        <v>133</v>
      </c>
      <c r="G16" s="104" t="s">
        <v>152</v>
      </c>
      <c r="H16" s="152" t="s">
        <v>354</v>
      </c>
      <c r="I16" s="31" t="s">
        <v>56</v>
      </c>
      <c r="J16" s="16" t="s">
        <v>47</v>
      </c>
      <c r="K16" s="16" t="s">
        <v>49</v>
      </c>
      <c r="L16" s="16" t="s">
        <v>49</v>
      </c>
      <c r="M16" s="30"/>
      <c r="N16" s="30"/>
      <c r="O16" s="30" t="s">
        <v>355</v>
      </c>
      <c r="P16" s="16" t="s">
        <v>50</v>
      </c>
      <c r="Q16" s="16" t="s">
        <v>50</v>
      </c>
      <c r="R16" s="3"/>
    </row>
    <row r="17" spans="1:18" ht="39" thickBot="1" x14ac:dyDescent="0.3">
      <c r="A17" s="264"/>
      <c r="B17" s="5" t="s">
        <v>22</v>
      </c>
      <c r="C17" s="14">
        <v>1</v>
      </c>
      <c r="D17" s="14"/>
      <c r="E17" s="9">
        <f t="shared" si="0"/>
        <v>1</v>
      </c>
      <c r="F17" s="103" t="s">
        <v>133</v>
      </c>
      <c r="G17" s="104" t="s">
        <v>152</v>
      </c>
      <c r="H17" s="30" t="s">
        <v>356</v>
      </c>
      <c r="I17" s="31" t="s">
        <v>56</v>
      </c>
      <c r="J17" s="16" t="s">
        <v>47</v>
      </c>
      <c r="K17" s="16" t="s">
        <v>49</v>
      </c>
      <c r="L17" s="16" t="s">
        <v>49</v>
      </c>
      <c r="M17" s="30"/>
      <c r="N17" s="30"/>
      <c r="O17" s="30" t="s">
        <v>266</v>
      </c>
      <c r="P17" s="16" t="s">
        <v>50</v>
      </c>
      <c r="Q17" s="16" t="s">
        <v>50</v>
      </c>
      <c r="R17" s="3"/>
    </row>
    <row r="18" spans="1:18" ht="56.25" customHeight="1" thickBot="1" x14ac:dyDescent="0.3">
      <c r="A18" s="264" t="s">
        <v>23</v>
      </c>
      <c r="B18" s="360"/>
      <c r="C18" s="14"/>
      <c r="D18" s="14">
        <v>0.5</v>
      </c>
      <c r="E18" s="9">
        <f t="shared" si="0"/>
        <v>0.5</v>
      </c>
      <c r="F18" s="103" t="s">
        <v>168</v>
      </c>
      <c r="G18" s="104" t="s">
        <v>169</v>
      </c>
      <c r="H18" s="152" t="s">
        <v>230</v>
      </c>
      <c r="I18" s="31" t="s">
        <v>56</v>
      </c>
      <c r="J18" s="16" t="s">
        <v>146</v>
      </c>
      <c r="K18" s="16" t="s">
        <v>49</v>
      </c>
      <c r="L18" s="16" t="s">
        <v>49</v>
      </c>
      <c r="M18" s="30"/>
      <c r="N18" s="30"/>
      <c r="O18" s="30" t="s">
        <v>357</v>
      </c>
      <c r="P18" s="16" t="s">
        <v>50</v>
      </c>
      <c r="Q18" s="16" t="s">
        <v>50</v>
      </c>
      <c r="R18" s="3"/>
    </row>
    <row r="19" spans="1:18" ht="18.75" customHeight="1" thickBot="1" x14ac:dyDescent="0.3">
      <c r="A19" s="264" t="s">
        <v>24</v>
      </c>
      <c r="B19" s="5" t="s">
        <v>25</v>
      </c>
      <c r="C19" s="14"/>
      <c r="D19" s="14"/>
      <c r="E19" s="9">
        <f t="shared" si="0"/>
        <v>0</v>
      </c>
      <c r="F19" s="103"/>
      <c r="G19" s="104"/>
      <c r="H19" s="30"/>
      <c r="I19" s="31"/>
      <c r="J19" s="16"/>
      <c r="K19" s="16"/>
      <c r="L19" s="16"/>
      <c r="M19" s="30"/>
      <c r="N19" s="30"/>
      <c r="O19" s="30"/>
      <c r="P19" s="16"/>
      <c r="Q19" s="16"/>
      <c r="R19" s="3"/>
    </row>
    <row r="20" spans="1:18" ht="17.25" customHeight="1" thickBot="1" x14ac:dyDescent="0.3">
      <c r="A20" s="264"/>
      <c r="B20" s="5" t="s">
        <v>26</v>
      </c>
      <c r="C20" s="14"/>
      <c r="D20" s="14"/>
      <c r="E20" s="9">
        <f t="shared" si="0"/>
        <v>0</v>
      </c>
      <c r="F20" s="103"/>
      <c r="G20" s="104"/>
      <c r="H20" s="30"/>
      <c r="I20" s="31"/>
      <c r="J20" s="16"/>
      <c r="K20" s="16"/>
      <c r="L20" s="16"/>
      <c r="M20" s="30"/>
      <c r="N20" s="30"/>
      <c r="O20" s="30"/>
      <c r="P20" s="16"/>
      <c r="Q20" s="16"/>
      <c r="R20" s="3"/>
    </row>
    <row r="21" spans="1:18" ht="39" thickBot="1" x14ac:dyDescent="0.3">
      <c r="A21" s="264"/>
      <c r="B21" s="5" t="s">
        <v>27</v>
      </c>
      <c r="C21" s="14">
        <v>1</v>
      </c>
      <c r="D21" s="14"/>
      <c r="E21" s="9">
        <f t="shared" si="0"/>
        <v>1</v>
      </c>
      <c r="F21" s="103" t="s">
        <v>133</v>
      </c>
      <c r="G21" s="104" t="s">
        <v>152</v>
      </c>
      <c r="H21" s="30" t="s">
        <v>300</v>
      </c>
      <c r="I21" s="31" t="s">
        <v>56</v>
      </c>
      <c r="J21" s="16" t="s">
        <v>47</v>
      </c>
      <c r="K21" s="16" t="s">
        <v>49</v>
      </c>
      <c r="L21" s="16" t="s">
        <v>49</v>
      </c>
      <c r="M21" s="30"/>
      <c r="N21" s="30"/>
      <c r="O21" s="30" t="s">
        <v>165</v>
      </c>
      <c r="P21" s="16" t="s">
        <v>50</v>
      </c>
      <c r="Q21" s="16" t="s">
        <v>50</v>
      </c>
      <c r="R21" s="3"/>
    </row>
    <row r="22" spans="1:18" ht="26.25" thickBot="1" x14ac:dyDescent="0.3">
      <c r="A22" s="264" t="s">
        <v>28</v>
      </c>
      <c r="B22" s="5" t="s">
        <v>29</v>
      </c>
      <c r="C22" s="14">
        <v>1</v>
      </c>
      <c r="D22" s="14"/>
      <c r="E22" s="9">
        <f t="shared" si="0"/>
        <v>1</v>
      </c>
      <c r="F22" s="103" t="s">
        <v>133</v>
      </c>
      <c r="G22" s="104" t="s">
        <v>152</v>
      </c>
      <c r="H22" s="211" t="s">
        <v>267</v>
      </c>
      <c r="I22" s="31" t="s">
        <v>56</v>
      </c>
      <c r="J22" s="16" t="s">
        <v>166</v>
      </c>
      <c r="K22" s="16" t="s">
        <v>49</v>
      </c>
      <c r="L22" s="16" t="s">
        <v>49</v>
      </c>
      <c r="M22" s="30"/>
      <c r="N22" s="30"/>
      <c r="O22" s="166" t="s">
        <v>268</v>
      </c>
      <c r="P22" s="16" t="s">
        <v>50</v>
      </c>
      <c r="Q22" s="16" t="s">
        <v>50</v>
      </c>
      <c r="R22" s="3"/>
    </row>
    <row r="23" spans="1:18" ht="39" thickBot="1" x14ac:dyDescent="0.3">
      <c r="A23" s="264"/>
      <c r="B23" s="90" t="s">
        <v>35</v>
      </c>
      <c r="C23" s="14">
        <v>1</v>
      </c>
      <c r="D23" s="14"/>
      <c r="E23" s="9">
        <f>C23+D23</f>
        <v>1</v>
      </c>
      <c r="F23" s="103" t="s">
        <v>133</v>
      </c>
      <c r="G23" s="104" t="s">
        <v>152</v>
      </c>
      <c r="H23" s="152" t="s">
        <v>428</v>
      </c>
      <c r="I23" s="31" t="s">
        <v>56</v>
      </c>
      <c r="J23" s="16" t="s">
        <v>167</v>
      </c>
      <c r="K23" s="16" t="s">
        <v>49</v>
      </c>
      <c r="L23" s="16" t="s">
        <v>49</v>
      </c>
      <c r="M23" s="30"/>
      <c r="N23" s="30"/>
      <c r="O23" s="30" t="s">
        <v>429</v>
      </c>
      <c r="P23" s="16" t="s">
        <v>50</v>
      </c>
      <c r="Q23" s="16" t="s">
        <v>50</v>
      </c>
      <c r="R23" s="3"/>
    </row>
    <row r="24" spans="1:18" ht="44.25" customHeight="1" thickBot="1" x14ac:dyDescent="0.3">
      <c r="A24" s="4" t="s">
        <v>31</v>
      </c>
      <c r="B24" s="5" t="s">
        <v>31</v>
      </c>
      <c r="C24" s="14">
        <v>2</v>
      </c>
      <c r="D24" s="14"/>
      <c r="E24" s="9">
        <f t="shared" si="0"/>
        <v>2</v>
      </c>
      <c r="F24" s="103" t="s">
        <v>131</v>
      </c>
      <c r="G24" s="104" t="s">
        <v>149</v>
      </c>
      <c r="H24" s="198" t="s">
        <v>358</v>
      </c>
      <c r="I24" s="31" t="s">
        <v>56</v>
      </c>
      <c r="J24" s="16" t="s">
        <v>167</v>
      </c>
      <c r="K24" s="16" t="s">
        <v>49</v>
      </c>
      <c r="L24" s="16" t="s">
        <v>49</v>
      </c>
      <c r="M24" s="30"/>
      <c r="N24" s="30"/>
      <c r="O24" s="30" t="s">
        <v>359</v>
      </c>
      <c r="P24" s="16" t="s">
        <v>50</v>
      </c>
      <c r="Q24" s="16" t="s">
        <v>50</v>
      </c>
      <c r="R24" s="3"/>
    </row>
    <row r="25" spans="1:18" ht="20.25" customHeight="1" thickBot="1" x14ac:dyDescent="0.3">
      <c r="A25" s="264" t="s">
        <v>36</v>
      </c>
      <c r="B25" s="5" t="s">
        <v>32</v>
      </c>
      <c r="C25" s="14"/>
      <c r="D25" s="14"/>
      <c r="E25" s="9">
        <f t="shared" si="0"/>
        <v>0</v>
      </c>
      <c r="F25" s="103"/>
      <c r="G25" s="104"/>
      <c r="H25" s="30"/>
      <c r="I25" s="31"/>
      <c r="J25" s="16"/>
      <c r="K25" s="16"/>
      <c r="L25" s="16"/>
      <c r="M25" s="30"/>
      <c r="N25" s="30"/>
      <c r="O25" s="30"/>
      <c r="P25" s="16"/>
      <c r="Q25" s="16"/>
      <c r="R25" s="3"/>
    </row>
    <row r="26" spans="1:18" ht="37.5" customHeight="1" thickBot="1" x14ac:dyDescent="0.3">
      <c r="A26" s="264"/>
      <c r="B26" s="5" t="s">
        <v>33</v>
      </c>
      <c r="C26" s="14">
        <v>3</v>
      </c>
      <c r="D26" s="14"/>
      <c r="E26" s="9">
        <f t="shared" si="0"/>
        <v>3</v>
      </c>
      <c r="F26" s="103" t="s">
        <v>135</v>
      </c>
      <c r="G26" s="104" t="s">
        <v>153</v>
      </c>
      <c r="H26" s="152" t="s">
        <v>269</v>
      </c>
      <c r="I26" s="31" t="s">
        <v>56</v>
      </c>
      <c r="J26" s="16" t="s">
        <v>47</v>
      </c>
      <c r="K26" s="16" t="s">
        <v>49</v>
      </c>
      <c r="L26" s="16" t="s">
        <v>49</v>
      </c>
      <c r="M26" s="30"/>
      <c r="N26" s="30"/>
      <c r="O26" s="30" t="s">
        <v>171</v>
      </c>
      <c r="P26" s="16" t="s">
        <v>50</v>
      </c>
      <c r="Q26" s="16" t="s">
        <v>50</v>
      </c>
      <c r="R26" s="3"/>
    </row>
    <row r="27" spans="1:18" s="25" customFormat="1" ht="36" customHeight="1" thickBot="1" x14ac:dyDescent="0.3">
      <c r="A27" s="321" t="s">
        <v>34</v>
      </c>
      <c r="B27" s="322"/>
      <c r="C27" s="21"/>
      <c r="D27" s="21"/>
      <c r="E27" s="22"/>
      <c r="F27" s="103"/>
      <c r="G27" s="104"/>
      <c r="H27" s="30"/>
      <c r="I27" s="31"/>
      <c r="J27" s="16"/>
      <c r="K27" s="23"/>
      <c r="L27" s="23"/>
      <c r="M27" s="33"/>
      <c r="N27" s="33"/>
      <c r="O27" s="30"/>
      <c r="P27" s="23"/>
      <c r="Q27" s="23"/>
      <c r="R27" s="24"/>
    </row>
    <row r="28" spans="1:18" ht="19.5" thickBot="1" x14ac:dyDescent="0.3">
      <c r="A28" s="338" t="s">
        <v>172</v>
      </c>
      <c r="B28" s="339"/>
      <c r="C28" s="21"/>
      <c r="D28" s="14">
        <v>1</v>
      </c>
      <c r="E28" s="9">
        <f t="shared" ref="E28:E30" si="1">D28</f>
        <v>1</v>
      </c>
      <c r="F28" s="103" t="s">
        <v>133</v>
      </c>
      <c r="G28" s="104" t="s">
        <v>152</v>
      </c>
      <c r="H28" s="30"/>
      <c r="I28" s="31"/>
      <c r="J28" s="16" t="s">
        <v>146</v>
      </c>
      <c r="K28" s="23"/>
      <c r="L28" s="23"/>
      <c r="M28" s="33"/>
      <c r="N28" s="33"/>
      <c r="O28" s="30"/>
      <c r="P28" s="23"/>
      <c r="Q28" s="23"/>
      <c r="R28" s="3"/>
    </row>
    <row r="29" spans="1:18" ht="19.5" thickBot="1" x14ac:dyDescent="0.3">
      <c r="A29" s="338" t="s">
        <v>173</v>
      </c>
      <c r="B29" s="339"/>
      <c r="C29" s="21"/>
      <c r="D29" s="14">
        <v>0.5</v>
      </c>
      <c r="E29" s="9">
        <f t="shared" si="1"/>
        <v>0.5</v>
      </c>
      <c r="F29" s="103" t="s">
        <v>168</v>
      </c>
      <c r="G29" s="104" t="s">
        <v>169</v>
      </c>
      <c r="H29" s="30"/>
      <c r="I29" s="31"/>
      <c r="J29" s="16" t="s">
        <v>146</v>
      </c>
      <c r="K29" s="23"/>
      <c r="L29" s="23"/>
      <c r="M29" s="33"/>
      <c r="N29" s="33"/>
      <c r="O29" s="30"/>
      <c r="P29" s="23"/>
      <c r="Q29" s="23"/>
      <c r="R29" s="3"/>
    </row>
    <row r="30" spans="1:18" ht="128.25" customHeight="1" thickBot="1" x14ac:dyDescent="0.3">
      <c r="A30" s="338" t="s">
        <v>306</v>
      </c>
      <c r="B30" s="339"/>
      <c r="C30" s="21"/>
      <c r="D30" s="14">
        <v>1</v>
      </c>
      <c r="E30" s="9">
        <f t="shared" si="1"/>
        <v>1</v>
      </c>
      <c r="F30" s="103" t="s">
        <v>133</v>
      </c>
      <c r="G30" s="104" t="s">
        <v>152</v>
      </c>
      <c r="H30" s="199" t="s">
        <v>361</v>
      </c>
      <c r="I30" s="31" t="s">
        <v>56</v>
      </c>
      <c r="J30" s="16" t="s">
        <v>47</v>
      </c>
      <c r="K30" s="23"/>
      <c r="L30" s="23"/>
      <c r="M30" s="33"/>
      <c r="N30" s="33"/>
      <c r="O30" s="199" t="s">
        <v>360</v>
      </c>
      <c r="P30" s="23" t="s">
        <v>49</v>
      </c>
      <c r="Q30" s="23" t="s">
        <v>49</v>
      </c>
      <c r="R30" s="3"/>
    </row>
    <row r="31" spans="1:18" ht="37.5" customHeight="1" thickBot="1" x14ac:dyDescent="0.35">
      <c r="A31" s="267" t="s">
        <v>38</v>
      </c>
      <c r="B31" s="268"/>
      <c r="C31" s="37">
        <f>SUM(C10:C30)</f>
        <v>27</v>
      </c>
      <c r="D31" s="37">
        <f>SUM(D10:D30)</f>
        <v>5</v>
      </c>
      <c r="E31" s="37">
        <f>C31+D31</f>
        <v>32</v>
      </c>
      <c r="F31" s="42" t="s">
        <v>71</v>
      </c>
      <c r="G31" s="43" t="s">
        <v>72</v>
      </c>
    </row>
    <row r="32" spans="1:18" ht="21.75" thickBot="1" x14ac:dyDescent="0.4">
      <c r="A32" s="38" t="s">
        <v>53</v>
      </c>
      <c r="B32" s="38"/>
      <c r="C32" s="39">
        <v>27</v>
      </c>
      <c r="D32" s="39">
        <v>2</v>
      </c>
      <c r="E32" s="39">
        <v>29</v>
      </c>
      <c r="F32" s="36">
        <v>9</v>
      </c>
      <c r="G32" s="36">
        <v>38</v>
      </c>
    </row>
    <row r="33" spans="1:11" ht="21.75" thickBot="1" x14ac:dyDescent="0.4">
      <c r="A33" s="38" t="s">
        <v>54</v>
      </c>
      <c r="B33" s="38"/>
      <c r="C33" s="39">
        <v>27</v>
      </c>
      <c r="D33" s="39">
        <v>5</v>
      </c>
      <c r="E33" s="39">
        <v>32</v>
      </c>
      <c r="F33" s="36">
        <v>6</v>
      </c>
      <c r="G33" s="36">
        <v>38</v>
      </c>
    </row>
    <row r="34" spans="1:11" ht="369" customHeight="1" x14ac:dyDescent="0.35">
      <c r="A34" s="177"/>
      <c r="B34" s="177"/>
      <c r="C34" s="178"/>
      <c r="D34" s="178"/>
      <c r="E34" s="178"/>
      <c r="F34" s="179"/>
      <c r="G34" s="179"/>
    </row>
    <row r="35" spans="1:11" ht="409.6" customHeight="1" x14ac:dyDescent="0.35">
      <c r="A35" s="177"/>
      <c r="B35" s="177"/>
      <c r="C35" s="178"/>
      <c r="D35" s="178"/>
      <c r="E35" s="178"/>
      <c r="F35" s="179"/>
      <c r="G35" s="179"/>
    </row>
    <row r="36" spans="1:11" ht="11.25" customHeight="1" x14ac:dyDescent="0.25"/>
    <row r="37" spans="1:11" ht="39.75" customHeight="1" thickBot="1" x14ac:dyDescent="0.3"/>
    <row r="38" spans="1:11" ht="16.5" thickBot="1" x14ac:dyDescent="0.3">
      <c r="A38" s="269" t="s">
        <v>270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1"/>
    </row>
    <row r="39" spans="1:11" ht="48.75" customHeight="1" thickBot="1" x14ac:dyDescent="0.3">
      <c r="A39" s="46" t="s">
        <v>73</v>
      </c>
      <c r="B39" s="47" t="s">
        <v>74</v>
      </c>
      <c r="C39" s="48" t="s">
        <v>86</v>
      </c>
      <c r="D39" s="260" t="s">
        <v>77</v>
      </c>
      <c r="E39" s="261"/>
      <c r="F39" s="261"/>
      <c r="G39" s="262"/>
      <c r="H39" s="373" t="s">
        <v>89</v>
      </c>
      <c r="I39" s="374"/>
      <c r="J39" s="374"/>
      <c r="K39" s="374"/>
    </row>
    <row r="40" spans="1:11" s="51" customFormat="1" ht="32.25" thickBot="1" x14ac:dyDescent="0.3">
      <c r="A40" s="151" t="s">
        <v>137</v>
      </c>
      <c r="B40" s="153" t="s">
        <v>223</v>
      </c>
      <c r="C40" s="50">
        <v>1</v>
      </c>
      <c r="D40" s="257" t="s">
        <v>419</v>
      </c>
      <c r="E40" s="258"/>
      <c r="F40" s="258"/>
      <c r="G40" s="259"/>
      <c r="H40" s="371" t="s">
        <v>157</v>
      </c>
      <c r="I40" s="372"/>
      <c r="J40" s="372"/>
      <c r="K40" s="372"/>
    </row>
    <row r="41" spans="1:11" s="51" customFormat="1" ht="16.5" thickBot="1" x14ac:dyDescent="0.3">
      <c r="A41" s="49" t="s">
        <v>139</v>
      </c>
      <c r="B41" s="145" t="s">
        <v>176</v>
      </c>
      <c r="C41" s="50">
        <v>1</v>
      </c>
      <c r="D41" s="257" t="s">
        <v>436</v>
      </c>
      <c r="E41" s="258"/>
      <c r="F41" s="258"/>
      <c r="G41" s="259"/>
      <c r="H41" s="371" t="s">
        <v>157</v>
      </c>
      <c r="I41" s="372"/>
      <c r="J41" s="372"/>
      <c r="K41" s="372"/>
    </row>
    <row r="42" spans="1:11" s="51" customFormat="1" ht="16.5" thickBot="1" x14ac:dyDescent="0.3">
      <c r="A42" s="49" t="s">
        <v>141</v>
      </c>
      <c r="B42" s="210" t="s">
        <v>323</v>
      </c>
      <c r="C42" s="50">
        <v>1</v>
      </c>
      <c r="D42" s="257" t="s">
        <v>420</v>
      </c>
      <c r="E42" s="258"/>
      <c r="F42" s="258"/>
      <c r="G42" s="259"/>
      <c r="H42" s="371" t="s">
        <v>157</v>
      </c>
      <c r="I42" s="372"/>
      <c r="J42" s="372"/>
      <c r="K42" s="372"/>
    </row>
    <row r="43" spans="1:11" s="51" customFormat="1" ht="32.25" thickBot="1" x14ac:dyDescent="0.3">
      <c r="A43" s="151" t="s">
        <v>313</v>
      </c>
      <c r="B43" s="206" t="s">
        <v>154</v>
      </c>
      <c r="C43" s="50">
        <v>1</v>
      </c>
      <c r="D43" s="257" t="s">
        <v>418</v>
      </c>
      <c r="E43" s="258"/>
      <c r="F43" s="258"/>
      <c r="G43" s="259"/>
      <c r="H43" s="371" t="s">
        <v>155</v>
      </c>
      <c r="I43" s="372"/>
      <c r="J43" s="372"/>
      <c r="K43" s="372"/>
    </row>
    <row r="44" spans="1:11" s="51" customFormat="1" ht="16.5" thickBot="1" x14ac:dyDescent="0.3">
      <c r="A44" s="151"/>
      <c r="B44" s="145"/>
      <c r="C44" s="50"/>
      <c r="D44" s="257"/>
      <c r="E44" s="258"/>
      <c r="F44" s="258"/>
      <c r="G44" s="259"/>
      <c r="H44" s="371"/>
      <c r="I44" s="372"/>
      <c r="J44" s="372"/>
      <c r="K44" s="372"/>
    </row>
    <row r="45" spans="1:11" s="51" customFormat="1" ht="34.5" customHeight="1" thickBot="1" x14ac:dyDescent="0.3">
      <c r="A45" s="49" t="s">
        <v>139</v>
      </c>
      <c r="B45" s="145" t="s">
        <v>156</v>
      </c>
      <c r="C45" s="50">
        <v>2</v>
      </c>
      <c r="D45" s="316" t="s">
        <v>419</v>
      </c>
      <c r="E45" s="317"/>
      <c r="F45" s="317"/>
      <c r="G45" s="318"/>
      <c r="H45" s="371" t="s">
        <v>155</v>
      </c>
      <c r="I45" s="372"/>
      <c r="J45" s="372"/>
      <c r="K45" s="372"/>
    </row>
    <row r="46" spans="1:11" ht="19.5" thickBot="1" x14ac:dyDescent="0.35">
      <c r="B46" s="207" t="s">
        <v>38</v>
      </c>
      <c r="C46" s="208">
        <f>SUM(C40:C45)</f>
        <v>6</v>
      </c>
    </row>
  </sheetData>
  <sheetProtection formatRows="0"/>
  <mergeCells count="45"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A7:A9"/>
    <mergeCell ref="G2:N2"/>
    <mergeCell ref="A31:B31"/>
    <mergeCell ref="D39:G39"/>
    <mergeCell ref="D40:G40"/>
    <mergeCell ref="A29:B29"/>
    <mergeCell ref="A30:B30"/>
    <mergeCell ref="A27:B27"/>
    <mergeCell ref="A28:B28"/>
    <mergeCell ref="A22:A23"/>
    <mergeCell ref="A25:A26"/>
    <mergeCell ref="A18:B18"/>
    <mergeCell ref="A19:A21"/>
    <mergeCell ref="A13:A14"/>
    <mergeCell ref="A15:A17"/>
    <mergeCell ref="A10:A12"/>
    <mergeCell ref="A38:K38"/>
    <mergeCell ref="D45:G45"/>
    <mergeCell ref="D41:G41"/>
    <mergeCell ref="D42:G42"/>
    <mergeCell ref="D43:G43"/>
    <mergeCell ref="D44:G44"/>
    <mergeCell ref="H45:K45"/>
    <mergeCell ref="H43:K43"/>
    <mergeCell ref="H44:K44"/>
    <mergeCell ref="H39:K39"/>
    <mergeCell ref="H40:K40"/>
    <mergeCell ref="H41:K41"/>
    <mergeCell ref="H42:K42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70" zoomScaleNormal="7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M15" sqref="M1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3.140625" customWidth="1"/>
    <col min="16" max="16" width="10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74" t="s">
        <v>374</v>
      </c>
      <c r="H2" s="275"/>
      <c r="I2" s="275"/>
      <c r="J2" s="275"/>
      <c r="K2" s="275"/>
      <c r="L2" s="275"/>
      <c r="M2" s="275"/>
      <c r="N2" s="275"/>
    </row>
    <row r="3" spans="1:18" ht="20.25" x14ac:dyDescent="0.3">
      <c r="A3" s="13"/>
      <c r="B3" s="6"/>
      <c r="C3" s="6"/>
      <c r="D3" s="6"/>
      <c r="E3" s="6"/>
      <c r="F3" s="6"/>
      <c r="G3" s="20" t="s">
        <v>63</v>
      </c>
      <c r="H3" s="19">
        <v>6</v>
      </c>
      <c r="I3" s="53"/>
      <c r="J3" s="53"/>
      <c r="K3" s="53"/>
      <c r="L3" s="53"/>
      <c r="M3" s="53"/>
    </row>
    <row r="4" spans="1:18" x14ac:dyDescent="0.25">
      <c r="A4" s="6"/>
      <c r="B4" s="6"/>
      <c r="C4" s="6"/>
      <c r="D4" s="6"/>
      <c r="E4" s="6"/>
      <c r="F4" s="6"/>
      <c r="G4" s="20" t="s">
        <v>64</v>
      </c>
      <c r="H4" s="19">
        <v>34</v>
      </c>
      <c r="I4" s="53"/>
      <c r="J4" s="53"/>
      <c r="K4" s="53"/>
      <c r="L4" s="53"/>
      <c r="M4" s="53"/>
    </row>
    <row r="5" spans="1:18" x14ac:dyDescent="0.25">
      <c r="A5" s="6"/>
      <c r="B5" s="6"/>
      <c r="C5" s="6"/>
      <c r="D5" s="6"/>
      <c r="E5" s="6"/>
      <c r="F5" s="6"/>
      <c r="G5" s="20" t="s">
        <v>62</v>
      </c>
      <c r="H5" s="19" t="s">
        <v>129</v>
      </c>
      <c r="I5" s="53"/>
      <c r="J5" s="53"/>
      <c r="K5" s="53"/>
      <c r="L5" s="53"/>
      <c r="M5" s="53"/>
    </row>
    <row r="6" spans="1:18" ht="15.75" thickBot="1" x14ac:dyDescent="0.3"/>
    <row r="7" spans="1:18" ht="65.25" customHeight="1" thickBot="1" x14ac:dyDescent="0.3">
      <c r="A7" s="351" t="s">
        <v>0</v>
      </c>
      <c r="B7" s="354" t="s">
        <v>1</v>
      </c>
      <c r="C7" s="335" t="s">
        <v>109</v>
      </c>
      <c r="D7" s="335"/>
      <c r="E7" s="357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  <c r="R7" s="1"/>
    </row>
    <row r="8" spans="1:18" ht="65.25" customHeight="1" x14ac:dyDescent="0.25">
      <c r="A8" s="352"/>
      <c r="B8" s="355"/>
      <c r="C8" s="297" t="s">
        <v>377</v>
      </c>
      <c r="D8" s="297" t="s">
        <v>378</v>
      </c>
      <c r="E8" s="358"/>
      <c r="F8" s="299" t="s">
        <v>369</v>
      </c>
      <c r="G8" s="300"/>
      <c r="H8" s="341" t="s">
        <v>51</v>
      </c>
      <c r="I8" s="343" t="s">
        <v>115</v>
      </c>
      <c r="J8" s="345" t="s">
        <v>5</v>
      </c>
      <c r="K8" s="329" t="s">
        <v>6</v>
      </c>
      <c r="L8" s="330"/>
      <c r="M8" s="347" t="s">
        <v>116</v>
      </c>
      <c r="N8" s="345" t="s">
        <v>7</v>
      </c>
      <c r="O8" s="347" t="s">
        <v>8</v>
      </c>
      <c r="P8" s="377" t="s">
        <v>9</v>
      </c>
      <c r="Q8" s="378"/>
      <c r="R8" s="1"/>
    </row>
    <row r="9" spans="1:18" ht="82.5" customHeight="1" thickBot="1" x14ac:dyDescent="0.3">
      <c r="A9" s="353"/>
      <c r="B9" s="356"/>
      <c r="C9" s="298"/>
      <c r="D9" s="298"/>
      <c r="E9" s="358"/>
      <c r="F9" s="112" t="s">
        <v>10</v>
      </c>
      <c r="G9" s="113" t="s">
        <v>11</v>
      </c>
      <c r="H9" s="342"/>
      <c r="I9" s="344"/>
      <c r="J9" s="346"/>
      <c r="K9" s="111" t="s">
        <v>117</v>
      </c>
      <c r="L9" s="97" t="s">
        <v>66</v>
      </c>
      <c r="M9" s="348"/>
      <c r="N9" s="346"/>
      <c r="O9" s="348"/>
      <c r="P9" s="96" t="s">
        <v>123</v>
      </c>
      <c r="Q9" s="126" t="s">
        <v>124</v>
      </c>
      <c r="R9" s="1"/>
    </row>
    <row r="10" spans="1:18" ht="51.75" thickBot="1" x14ac:dyDescent="0.3">
      <c r="A10" s="340" t="s">
        <v>12</v>
      </c>
      <c r="B10" s="7" t="s">
        <v>13</v>
      </c>
      <c r="C10" s="14">
        <v>6</v>
      </c>
      <c r="D10" s="14"/>
      <c r="E10" s="9">
        <f t="shared" ref="E10:E26" si="0">C10+D10</f>
        <v>6</v>
      </c>
      <c r="F10" s="101" t="s">
        <v>183</v>
      </c>
      <c r="G10" s="102" t="s">
        <v>184</v>
      </c>
      <c r="H10" s="27" t="s">
        <v>351</v>
      </c>
      <c r="I10" s="28" t="s">
        <v>56</v>
      </c>
      <c r="J10" s="15" t="s">
        <v>47</v>
      </c>
      <c r="K10" s="15" t="s">
        <v>49</v>
      </c>
      <c r="L10" s="15" t="s">
        <v>49</v>
      </c>
      <c r="M10" s="27"/>
      <c r="N10" s="27"/>
      <c r="O10" s="27" t="s">
        <v>185</v>
      </c>
      <c r="P10" s="16" t="s">
        <v>50</v>
      </c>
      <c r="Q10" s="16" t="s">
        <v>50</v>
      </c>
      <c r="R10" s="3"/>
    </row>
    <row r="11" spans="1:18" ht="39" thickBot="1" x14ac:dyDescent="0.3">
      <c r="A11" s="264"/>
      <c r="B11" s="54" t="s">
        <v>14</v>
      </c>
      <c r="C11" s="14">
        <v>3</v>
      </c>
      <c r="D11" s="14"/>
      <c r="E11" s="9">
        <f t="shared" si="0"/>
        <v>3</v>
      </c>
      <c r="F11" s="103" t="s">
        <v>135</v>
      </c>
      <c r="G11" s="104" t="s">
        <v>153</v>
      </c>
      <c r="H11" s="30" t="s">
        <v>362</v>
      </c>
      <c r="I11" s="31" t="s">
        <v>56</v>
      </c>
      <c r="J11" s="16" t="s">
        <v>47</v>
      </c>
      <c r="K11" s="16" t="s">
        <v>49</v>
      </c>
      <c r="L11" s="16" t="s">
        <v>49</v>
      </c>
      <c r="M11" s="41"/>
      <c r="N11" s="30"/>
      <c r="O11" s="30" t="s">
        <v>363</v>
      </c>
      <c r="P11" s="16" t="s">
        <v>50</v>
      </c>
      <c r="Q11" s="16" t="s">
        <v>50</v>
      </c>
      <c r="R11" s="3"/>
    </row>
    <row r="12" spans="1:18" ht="39" thickBot="1" x14ac:dyDescent="0.3">
      <c r="A12" s="264"/>
      <c r="B12" s="54" t="s">
        <v>15</v>
      </c>
      <c r="C12" s="14">
        <v>3</v>
      </c>
      <c r="D12" s="14"/>
      <c r="E12" s="9">
        <f t="shared" si="0"/>
        <v>3</v>
      </c>
      <c r="F12" s="103" t="s">
        <v>135</v>
      </c>
      <c r="G12" s="104" t="s">
        <v>153</v>
      </c>
      <c r="H12" s="30" t="s">
        <v>437</v>
      </c>
      <c r="I12" s="31" t="s">
        <v>56</v>
      </c>
      <c r="J12" s="16" t="s">
        <v>47</v>
      </c>
      <c r="K12" s="16" t="s">
        <v>49</v>
      </c>
      <c r="L12" s="16" t="s">
        <v>49</v>
      </c>
      <c r="M12" s="30"/>
      <c r="N12" s="30"/>
      <c r="O12" s="30" t="s">
        <v>186</v>
      </c>
      <c r="P12" s="16" t="s">
        <v>50</v>
      </c>
      <c r="Q12" s="16" t="s">
        <v>50</v>
      </c>
      <c r="R12" s="3"/>
    </row>
    <row r="13" spans="1:18" ht="57.75" customHeight="1" thickBot="1" x14ac:dyDescent="0.3">
      <c r="A13" s="264" t="s">
        <v>16</v>
      </c>
      <c r="B13" s="54" t="s">
        <v>17</v>
      </c>
      <c r="C13" s="14">
        <v>5</v>
      </c>
      <c r="D13" s="14"/>
      <c r="E13" s="9">
        <f t="shared" si="0"/>
        <v>5</v>
      </c>
      <c r="F13" s="105" t="s">
        <v>146</v>
      </c>
      <c r="G13" s="104" t="s">
        <v>147</v>
      </c>
      <c r="H13" s="198" t="s">
        <v>232</v>
      </c>
      <c r="I13" s="31" t="s">
        <v>56</v>
      </c>
      <c r="J13" s="16" t="s">
        <v>164</v>
      </c>
      <c r="K13" s="16" t="s">
        <v>49</v>
      </c>
      <c r="L13" s="16" t="s">
        <v>49</v>
      </c>
      <c r="M13" s="30"/>
      <c r="N13" s="30"/>
      <c r="O13" s="166" t="s">
        <v>275</v>
      </c>
      <c r="P13" s="16" t="s">
        <v>49</v>
      </c>
      <c r="Q13" s="16" t="s">
        <v>50</v>
      </c>
      <c r="R13" s="3"/>
    </row>
    <row r="14" spans="1:18" ht="48.75" customHeight="1" thickBot="1" x14ac:dyDescent="0.3">
      <c r="A14" s="264"/>
      <c r="B14" s="89" t="s">
        <v>18</v>
      </c>
      <c r="C14" s="14"/>
      <c r="D14" s="14">
        <v>1</v>
      </c>
      <c r="E14" s="9">
        <f t="shared" si="0"/>
        <v>1</v>
      </c>
      <c r="F14" s="103" t="s">
        <v>133</v>
      </c>
      <c r="G14" s="104" t="s">
        <v>152</v>
      </c>
      <c r="H14" s="30" t="s">
        <v>352</v>
      </c>
      <c r="I14" s="31" t="s">
        <v>56</v>
      </c>
      <c r="J14" s="16" t="s">
        <v>47</v>
      </c>
      <c r="K14" s="16" t="s">
        <v>49</v>
      </c>
      <c r="L14" s="16" t="s">
        <v>49</v>
      </c>
      <c r="M14" s="30"/>
      <c r="N14" s="30"/>
      <c r="O14" s="30" t="s">
        <v>364</v>
      </c>
      <c r="P14" s="16" t="s">
        <v>50</v>
      </c>
      <c r="Q14" s="16" t="s">
        <v>50</v>
      </c>
      <c r="R14" s="3"/>
    </row>
    <row r="15" spans="1:18" ht="99.75" customHeight="1" thickBot="1" x14ac:dyDescent="0.3">
      <c r="A15" s="264" t="s">
        <v>19</v>
      </c>
      <c r="B15" s="54" t="s">
        <v>20</v>
      </c>
      <c r="C15" s="14">
        <v>2</v>
      </c>
      <c r="D15" s="14"/>
      <c r="E15" s="9">
        <f t="shared" si="0"/>
        <v>2</v>
      </c>
      <c r="F15" s="103" t="s">
        <v>131</v>
      </c>
      <c r="G15" s="104" t="s">
        <v>149</v>
      </c>
      <c r="H15" s="198" t="s">
        <v>441</v>
      </c>
      <c r="I15" s="31" t="s">
        <v>56</v>
      </c>
      <c r="J15" s="16" t="s">
        <v>440</v>
      </c>
      <c r="K15" s="16" t="s">
        <v>49</v>
      </c>
      <c r="L15" s="16" t="s">
        <v>49</v>
      </c>
      <c r="M15" s="30"/>
      <c r="N15" s="30"/>
      <c r="O15" s="152" t="s">
        <v>365</v>
      </c>
      <c r="P15" s="16" t="s">
        <v>50</v>
      </c>
      <c r="Q15" s="16" t="s">
        <v>50</v>
      </c>
      <c r="R15" s="3"/>
    </row>
    <row r="16" spans="1:18" ht="39" thickBot="1" x14ac:dyDescent="0.3">
      <c r="A16" s="264"/>
      <c r="B16" s="54" t="s">
        <v>21</v>
      </c>
      <c r="C16" s="14">
        <v>1</v>
      </c>
      <c r="D16" s="14"/>
      <c r="E16" s="9">
        <f t="shared" si="0"/>
        <v>1</v>
      </c>
      <c r="F16" s="103" t="s">
        <v>133</v>
      </c>
      <c r="G16" s="104" t="s">
        <v>152</v>
      </c>
      <c r="H16" s="152" t="s">
        <v>354</v>
      </c>
      <c r="I16" s="31" t="s">
        <v>56</v>
      </c>
      <c r="J16" s="16" t="s">
        <v>47</v>
      </c>
      <c r="K16" s="16" t="s">
        <v>49</v>
      </c>
      <c r="L16" s="16" t="s">
        <v>49</v>
      </c>
      <c r="M16" s="30"/>
      <c r="N16" s="30"/>
      <c r="O16" s="30" t="s">
        <v>276</v>
      </c>
      <c r="P16" s="16" t="s">
        <v>50</v>
      </c>
      <c r="Q16" s="16" t="s">
        <v>50</v>
      </c>
      <c r="R16" s="3"/>
    </row>
    <row r="17" spans="1:18" ht="39" thickBot="1" x14ac:dyDescent="0.3">
      <c r="A17" s="264"/>
      <c r="B17" s="54" t="s">
        <v>22</v>
      </c>
      <c r="C17" s="14">
        <v>1</v>
      </c>
      <c r="D17" s="14"/>
      <c r="E17" s="9">
        <f t="shared" si="0"/>
        <v>1</v>
      </c>
      <c r="F17" s="103" t="s">
        <v>133</v>
      </c>
      <c r="G17" s="104" t="s">
        <v>152</v>
      </c>
      <c r="H17" s="30" t="s">
        <v>356</v>
      </c>
      <c r="I17" s="31" t="s">
        <v>56</v>
      </c>
      <c r="J17" s="16" t="s">
        <v>47</v>
      </c>
      <c r="K17" s="16" t="s">
        <v>49</v>
      </c>
      <c r="L17" s="16" t="s">
        <v>49</v>
      </c>
      <c r="M17" s="30"/>
      <c r="N17" s="30"/>
      <c r="O17" s="30" t="s">
        <v>277</v>
      </c>
      <c r="P17" s="16" t="s">
        <v>50</v>
      </c>
      <c r="Q17" s="16" t="s">
        <v>50</v>
      </c>
      <c r="R17" s="3"/>
    </row>
    <row r="18" spans="1:18" ht="23.25" customHeight="1" thickBot="1" x14ac:dyDescent="0.3">
      <c r="A18" s="264" t="s">
        <v>23</v>
      </c>
      <c r="B18" s="360"/>
      <c r="C18" s="14"/>
      <c r="D18" s="14"/>
      <c r="E18" s="9">
        <f t="shared" si="0"/>
        <v>0</v>
      </c>
      <c r="F18" s="103"/>
      <c r="G18" s="104"/>
      <c r="H18" s="30"/>
      <c r="I18" s="31"/>
      <c r="J18" s="16"/>
      <c r="K18" s="16"/>
      <c r="L18" s="16"/>
      <c r="M18" s="30"/>
      <c r="N18" s="30"/>
      <c r="O18" s="30"/>
      <c r="P18" s="16"/>
      <c r="Q18" s="16"/>
      <c r="R18" s="3"/>
    </row>
    <row r="19" spans="1:18" ht="22.5" customHeight="1" thickBot="1" x14ac:dyDescent="0.3">
      <c r="A19" s="264" t="s">
        <v>24</v>
      </c>
      <c r="B19" s="54" t="s">
        <v>25</v>
      </c>
      <c r="C19" s="14"/>
      <c r="D19" s="14"/>
      <c r="E19" s="9">
        <f t="shared" si="0"/>
        <v>0</v>
      </c>
      <c r="F19" s="103"/>
      <c r="G19" s="104"/>
      <c r="H19" s="30"/>
      <c r="I19" s="31"/>
      <c r="J19" s="16"/>
      <c r="K19" s="16"/>
      <c r="L19" s="16"/>
      <c r="M19" s="30"/>
      <c r="N19" s="30"/>
      <c r="O19" s="30"/>
      <c r="P19" s="16"/>
      <c r="Q19" s="16"/>
      <c r="R19" s="3"/>
    </row>
    <row r="20" spans="1:18" ht="24" customHeight="1" thickBot="1" x14ac:dyDescent="0.3">
      <c r="A20" s="264"/>
      <c r="B20" s="54" t="s">
        <v>26</v>
      </c>
      <c r="C20" s="14"/>
      <c r="D20" s="14"/>
      <c r="E20" s="9">
        <f t="shared" si="0"/>
        <v>0</v>
      </c>
      <c r="F20" s="103"/>
      <c r="G20" s="104"/>
      <c r="H20" s="30"/>
      <c r="I20" s="31"/>
      <c r="J20" s="16"/>
      <c r="K20" s="16"/>
      <c r="L20" s="16"/>
      <c r="M20" s="30"/>
      <c r="N20" s="30"/>
      <c r="O20" s="30"/>
      <c r="P20" s="16"/>
      <c r="Q20" s="16"/>
      <c r="R20" s="3"/>
    </row>
    <row r="21" spans="1:18" ht="39" thickBot="1" x14ac:dyDescent="0.3">
      <c r="A21" s="264"/>
      <c r="B21" s="54" t="s">
        <v>27</v>
      </c>
      <c r="C21" s="14">
        <v>1</v>
      </c>
      <c r="D21" s="14"/>
      <c r="E21" s="9">
        <f t="shared" si="0"/>
        <v>1</v>
      </c>
      <c r="F21" s="103" t="s">
        <v>133</v>
      </c>
      <c r="G21" s="104" t="s">
        <v>152</v>
      </c>
      <c r="H21" s="211" t="s">
        <v>366</v>
      </c>
      <c r="I21" s="31" t="s">
        <v>56</v>
      </c>
      <c r="J21" s="16" t="s">
        <v>47</v>
      </c>
      <c r="K21" s="16" t="s">
        <v>49</v>
      </c>
      <c r="L21" s="16" t="s">
        <v>49</v>
      </c>
      <c r="M21" s="30"/>
      <c r="N21" s="30"/>
      <c r="O21" s="211" t="s">
        <v>278</v>
      </c>
      <c r="P21" s="16" t="s">
        <v>50</v>
      </c>
      <c r="Q21" s="16" t="s">
        <v>50</v>
      </c>
      <c r="R21" s="3"/>
    </row>
    <row r="22" spans="1:18" ht="26.25" thickBot="1" x14ac:dyDescent="0.3">
      <c r="A22" s="264" t="s">
        <v>28</v>
      </c>
      <c r="B22" s="54" t="s">
        <v>29</v>
      </c>
      <c r="C22" s="14">
        <v>1</v>
      </c>
      <c r="D22" s="14"/>
      <c r="E22" s="9">
        <f t="shared" si="0"/>
        <v>1</v>
      </c>
      <c r="F22" s="103" t="s">
        <v>133</v>
      </c>
      <c r="G22" s="104" t="s">
        <v>152</v>
      </c>
      <c r="H22" s="166" t="s">
        <v>367</v>
      </c>
      <c r="I22" s="31" t="s">
        <v>56</v>
      </c>
      <c r="J22" s="16" t="s">
        <v>166</v>
      </c>
      <c r="K22" s="16" t="s">
        <v>49</v>
      </c>
      <c r="L22" s="16" t="s">
        <v>49</v>
      </c>
      <c r="M22" s="30"/>
      <c r="N22" s="30"/>
      <c r="O22" s="30" t="s">
        <v>279</v>
      </c>
      <c r="P22" s="16" t="s">
        <v>50</v>
      </c>
      <c r="Q22" s="16" t="s">
        <v>50</v>
      </c>
      <c r="R22" s="3"/>
    </row>
    <row r="23" spans="1:18" ht="39" thickBot="1" x14ac:dyDescent="0.3">
      <c r="A23" s="264"/>
      <c r="B23" s="90" t="s">
        <v>35</v>
      </c>
      <c r="C23" s="14">
        <v>1</v>
      </c>
      <c r="D23" s="14"/>
      <c r="E23" s="9">
        <f>C23+D23</f>
        <v>1</v>
      </c>
      <c r="F23" s="103" t="s">
        <v>133</v>
      </c>
      <c r="G23" s="104" t="s">
        <v>152</v>
      </c>
      <c r="H23" s="152" t="s">
        <v>428</v>
      </c>
      <c r="I23" s="31" t="s">
        <v>56</v>
      </c>
      <c r="J23" s="16" t="s">
        <v>167</v>
      </c>
      <c r="K23" s="16" t="s">
        <v>49</v>
      </c>
      <c r="L23" s="16" t="s">
        <v>49</v>
      </c>
      <c r="M23" s="30"/>
      <c r="N23" s="30"/>
      <c r="O23" s="30" t="s">
        <v>430</v>
      </c>
      <c r="P23" s="16" t="s">
        <v>50</v>
      </c>
      <c r="Q23" s="16" t="s">
        <v>50</v>
      </c>
      <c r="R23" s="3"/>
    </row>
    <row r="24" spans="1:18" ht="43.5" customHeight="1" thickBot="1" x14ac:dyDescent="0.3">
      <c r="A24" s="52" t="s">
        <v>31</v>
      </c>
      <c r="B24" s="54" t="s">
        <v>31</v>
      </c>
      <c r="C24" s="14">
        <v>2</v>
      </c>
      <c r="D24" s="14"/>
      <c r="E24" s="9">
        <f t="shared" si="0"/>
        <v>2</v>
      </c>
      <c r="F24" s="103" t="s">
        <v>131</v>
      </c>
      <c r="G24" s="104" t="s">
        <v>149</v>
      </c>
      <c r="H24" s="198" t="s">
        <v>358</v>
      </c>
      <c r="I24" s="31" t="s">
        <v>56</v>
      </c>
      <c r="J24" s="16" t="s">
        <v>167</v>
      </c>
      <c r="K24" s="16" t="s">
        <v>49</v>
      </c>
      <c r="L24" s="16" t="s">
        <v>49</v>
      </c>
      <c r="M24" s="30"/>
      <c r="N24" s="30"/>
      <c r="O24" s="30" t="s">
        <v>280</v>
      </c>
      <c r="P24" s="16" t="s">
        <v>50</v>
      </c>
      <c r="Q24" s="16" t="s">
        <v>50</v>
      </c>
      <c r="R24" s="3"/>
    </row>
    <row r="25" spans="1:18" ht="36.75" customHeight="1" thickBot="1" x14ac:dyDescent="0.3">
      <c r="A25" s="264" t="s">
        <v>36</v>
      </c>
      <c r="B25" s="54" t="s">
        <v>32</v>
      </c>
      <c r="C25" s="14"/>
      <c r="D25" s="14"/>
      <c r="E25" s="9">
        <f t="shared" si="0"/>
        <v>0</v>
      </c>
      <c r="F25" s="103"/>
      <c r="G25" s="104"/>
      <c r="H25" s="30"/>
      <c r="I25" s="31"/>
      <c r="J25" s="16"/>
      <c r="K25" s="16"/>
      <c r="L25" s="16"/>
      <c r="M25" s="30"/>
      <c r="N25" s="30"/>
      <c r="O25" s="30"/>
      <c r="P25" s="16"/>
      <c r="Q25" s="16"/>
      <c r="R25" s="3"/>
    </row>
    <row r="26" spans="1:18" ht="39" customHeight="1" thickBot="1" x14ac:dyDescent="0.3">
      <c r="A26" s="264"/>
      <c r="B26" s="54" t="s">
        <v>33</v>
      </c>
      <c r="C26" s="14">
        <v>3</v>
      </c>
      <c r="D26" s="14"/>
      <c r="E26" s="9">
        <f t="shared" si="0"/>
        <v>3</v>
      </c>
      <c r="F26" s="103" t="s">
        <v>135</v>
      </c>
      <c r="G26" s="104" t="s">
        <v>153</v>
      </c>
      <c r="H26" s="152" t="s">
        <v>228</v>
      </c>
      <c r="I26" s="31" t="s">
        <v>56</v>
      </c>
      <c r="J26" s="16" t="s">
        <v>47</v>
      </c>
      <c r="K26" s="16" t="s">
        <v>49</v>
      </c>
      <c r="L26" s="16" t="s">
        <v>49</v>
      </c>
      <c r="M26" s="30"/>
      <c r="N26" s="30"/>
      <c r="O26" s="30" t="s">
        <v>281</v>
      </c>
      <c r="P26" s="16" t="s">
        <v>50</v>
      </c>
      <c r="Q26" s="16" t="s">
        <v>50</v>
      </c>
      <c r="R26" s="3"/>
    </row>
    <row r="27" spans="1:18" s="25" customFormat="1" ht="38.25" customHeight="1" thickBot="1" x14ac:dyDescent="0.3">
      <c r="A27" s="321" t="s">
        <v>34</v>
      </c>
      <c r="B27" s="322"/>
      <c r="C27" s="21"/>
      <c r="D27" s="21"/>
      <c r="E27" s="22"/>
      <c r="F27" s="103"/>
      <c r="G27" s="104"/>
      <c r="H27" s="30"/>
      <c r="I27" s="31"/>
      <c r="J27" s="16"/>
      <c r="K27" s="23"/>
      <c r="L27" s="23"/>
      <c r="M27" s="33"/>
      <c r="N27" s="33"/>
      <c r="O27" s="30"/>
      <c r="P27" s="23"/>
      <c r="Q27" s="23"/>
      <c r="R27" s="24"/>
    </row>
    <row r="28" spans="1:18" ht="19.5" thickBot="1" x14ac:dyDescent="0.3">
      <c r="A28" s="375" t="s">
        <v>305</v>
      </c>
      <c r="B28" s="376"/>
      <c r="C28" s="21"/>
      <c r="D28" s="14">
        <v>1</v>
      </c>
      <c r="E28" s="9">
        <f t="shared" ref="E28:E30" si="1">D28</f>
        <v>1</v>
      </c>
      <c r="F28" s="103" t="s">
        <v>133</v>
      </c>
      <c r="G28" s="104" t="s">
        <v>152</v>
      </c>
      <c r="H28" s="30" t="s">
        <v>191</v>
      </c>
      <c r="I28" s="31" t="s">
        <v>56</v>
      </c>
      <c r="J28" s="16" t="s">
        <v>183</v>
      </c>
      <c r="K28" s="23" t="s">
        <v>49</v>
      </c>
      <c r="L28" s="23" t="s">
        <v>49</v>
      </c>
      <c r="M28" s="33"/>
      <c r="N28" s="33"/>
      <c r="O28" s="30"/>
      <c r="P28" s="23"/>
      <c r="Q28" s="23"/>
      <c r="R28" s="3"/>
    </row>
    <row r="29" spans="1:18" ht="19.5" thickBot="1" x14ac:dyDescent="0.3">
      <c r="A29" s="338" t="s">
        <v>189</v>
      </c>
      <c r="B29" s="339"/>
      <c r="C29" s="21"/>
      <c r="D29" s="14">
        <v>1</v>
      </c>
      <c r="E29" s="9">
        <f t="shared" si="1"/>
        <v>1</v>
      </c>
      <c r="F29" s="103" t="s">
        <v>133</v>
      </c>
      <c r="G29" s="104" t="s">
        <v>152</v>
      </c>
      <c r="H29" s="30"/>
      <c r="I29" s="31"/>
      <c r="J29" s="16" t="s">
        <v>183</v>
      </c>
      <c r="K29" s="23"/>
      <c r="L29" s="23"/>
      <c r="M29" s="33"/>
      <c r="N29" s="33"/>
      <c r="O29" s="30"/>
      <c r="P29" s="23"/>
      <c r="Q29" s="23"/>
      <c r="R29" s="3"/>
    </row>
    <row r="30" spans="1:18" ht="111" thickBot="1" x14ac:dyDescent="0.3">
      <c r="A30" s="338" t="s">
        <v>190</v>
      </c>
      <c r="B30" s="339"/>
      <c r="C30" s="21"/>
      <c r="D30" s="14">
        <v>1</v>
      </c>
      <c r="E30" s="9">
        <f t="shared" si="1"/>
        <v>1</v>
      </c>
      <c r="F30" s="103" t="s">
        <v>133</v>
      </c>
      <c r="G30" s="104" t="s">
        <v>152</v>
      </c>
      <c r="H30" s="199" t="s">
        <v>361</v>
      </c>
      <c r="I30" s="31" t="s">
        <v>56</v>
      </c>
      <c r="J30" s="16" t="s">
        <v>47</v>
      </c>
      <c r="K30" s="23"/>
      <c r="L30" s="23"/>
      <c r="M30" s="33"/>
      <c r="N30" s="33"/>
      <c r="O30" s="199" t="s">
        <v>360</v>
      </c>
      <c r="P30" s="23" t="s">
        <v>49</v>
      </c>
      <c r="Q30" s="23" t="s">
        <v>49</v>
      </c>
      <c r="R30" s="3"/>
    </row>
    <row r="31" spans="1:18" ht="41.25" customHeight="1" thickBot="1" x14ac:dyDescent="0.35">
      <c r="A31" s="267" t="s">
        <v>38</v>
      </c>
      <c r="B31" s="268"/>
      <c r="C31" s="223">
        <f>SUM(C10:C30)</f>
        <v>29</v>
      </c>
      <c r="D31" s="223">
        <f>SUM(D10:D30)</f>
        <v>4</v>
      </c>
      <c r="E31" s="223">
        <f>C31+D31</f>
        <v>33</v>
      </c>
      <c r="F31" s="42" t="s">
        <v>71</v>
      </c>
      <c r="G31" s="43" t="s">
        <v>72</v>
      </c>
    </row>
    <row r="32" spans="1:18" ht="21.75" thickBot="1" x14ac:dyDescent="0.4">
      <c r="A32" s="38" t="s">
        <v>53</v>
      </c>
      <c r="B32" s="38"/>
      <c r="C32" s="39">
        <v>28</v>
      </c>
      <c r="D32" s="39">
        <v>2</v>
      </c>
      <c r="E32" s="39">
        <v>30</v>
      </c>
      <c r="F32" s="36">
        <v>9</v>
      </c>
      <c r="G32" s="36">
        <v>39</v>
      </c>
    </row>
    <row r="33" spans="1:11" ht="21.75" thickBot="1" x14ac:dyDescent="0.4">
      <c r="A33" s="38" t="s">
        <v>54</v>
      </c>
      <c r="B33" s="38"/>
      <c r="C33" s="39">
        <v>29</v>
      </c>
      <c r="D33" s="39">
        <v>4</v>
      </c>
      <c r="E33" s="39">
        <v>33</v>
      </c>
      <c r="F33" s="36">
        <v>6</v>
      </c>
      <c r="G33" s="36">
        <v>39</v>
      </c>
    </row>
    <row r="34" spans="1:11" ht="279.75" customHeight="1" x14ac:dyDescent="0.25"/>
    <row r="35" spans="1:11" ht="408.75" customHeight="1" x14ac:dyDescent="0.25"/>
    <row r="36" spans="1:11" ht="119.25" customHeight="1" x14ac:dyDescent="0.25"/>
    <row r="37" spans="1:11" ht="15.75" thickBot="1" x14ac:dyDescent="0.3"/>
    <row r="38" spans="1:11" ht="16.5" thickBot="1" x14ac:dyDescent="0.3">
      <c r="A38" s="269" t="s">
        <v>282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1"/>
    </row>
    <row r="39" spans="1:11" ht="48.75" customHeight="1" thickBot="1" x14ac:dyDescent="0.3">
      <c r="A39" s="46" t="s">
        <v>73</v>
      </c>
      <c r="B39" s="47" t="s">
        <v>74</v>
      </c>
      <c r="C39" s="48" t="s">
        <v>76</v>
      </c>
      <c r="D39" s="260" t="s">
        <v>77</v>
      </c>
      <c r="E39" s="261"/>
      <c r="F39" s="261"/>
      <c r="G39" s="262"/>
      <c r="H39" s="373" t="s">
        <v>89</v>
      </c>
      <c r="I39" s="374"/>
      <c r="J39" s="374"/>
      <c r="K39" s="374"/>
    </row>
    <row r="40" spans="1:11" s="51" customFormat="1" ht="32.25" thickBot="1" x14ac:dyDescent="0.3">
      <c r="A40" s="151" t="s">
        <v>137</v>
      </c>
      <c r="B40" s="158" t="s">
        <v>223</v>
      </c>
      <c r="C40" s="50">
        <v>1</v>
      </c>
      <c r="D40" s="257" t="s">
        <v>419</v>
      </c>
      <c r="E40" s="258"/>
      <c r="F40" s="258"/>
      <c r="G40" s="259"/>
      <c r="H40" s="371" t="s">
        <v>180</v>
      </c>
      <c r="I40" s="372"/>
      <c r="J40" s="372"/>
      <c r="K40" s="372"/>
    </row>
    <row r="41" spans="1:11" s="51" customFormat="1" ht="16.5" thickBot="1" x14ac:dyDescent="0.3">
      <c r="A41" s="49" t="s">
        <v>139</v>
      </c>
      <c r="B41" s="145" t="s">
        <v>156</v>
      </c>
      <c r="C41" s="50">
        <v>1</v>
      </c>
      <c r="D41" s="257" t="s">
        <v>419</v>
      </c>
      <c r="E41" s="258"/>
      <c r="F41" s="258"/>
      <c r="G41" s="259"/>
      <c r="H41" s="371" t="s">
        <v>155</v>
      </c>
      <c r="I41" s="372"/>
      <c r="J41" s="372"/>
      <c r="K41" s="372"/>
    </row>
    <row r="42" spans="1:11" s="51" customFormat="1" ht="16.5" thickBot="1" x14ac:dyDescent="0.3">
      <c r="A42" s="49" t="s">
        <v>139</v>
      </c>
      <c r="B42" s="145" t="s">
        <v>176</v>
      </c>
      <c r="C42" s="50">
        <v>1</v>
      </c>
      <c r="D42" s="257" t="s">
        <v>436</v>
      </c>
      <c r="E42" s="258"/>
      <c r="F42" s="258"/>
      <c r="G42" s="259"/>
      <c r="H42" s="371" t="s">
        <v>157</v>
      </c>
      <c r="I42" s="372"/>
      <c r="J42" s="372"/>
      <c r="K42" s="372"/>
    </row>
    <row r="43" spans="1:11" s="51" customFormat="1" ht="16.5" thickBot="1" x14ac:dyDescent="0.3">
      <c r="A43" s="49" t="s">
        <v>141</v>
      </c>
      <c r="B43" s="145" t="s">
        <v>177</v>
      </c>
      <c r="C43" s="50">
        <v>1</v>
      </c>
      <c r="D43" s="257" t="s">
        <v>420</v>
      </c>
      <c r="E43" s="258"/>
      <c r="F43" s="258"/>
      <c r="G43" s="259"/>
      <c r="H43" s="371" t="s">
        <v>157</v>
      </c>
      <c r="I43" s="372"/>
      <c r="J43" s="372"/>
      <c r="K43" s="372"/>
    </row>
    <row r="44" spans="1:11" s="51" customFormat="1" ht="16.5" thickBot="1" x14ac:dyDescent="0.3">
      <c r="A44" s="49" t="s">
        <v>178</v>
      </c>
      <c r="B44" s="145" t="s">
        <v>179</v>
      </c>
      <c r="C44" s="50">
        <v>1</v>
      </c>
      <c r="D44" s="316" t="s">
        <v>182</v>
      </c>
      <c r="E44" s="317"/>
      <c r="F44" s="317"/>
      <c r="G44" s="318"/>
      <c r="H44" s="371" t="s">
        <v>180</v>
      </c>
      <c r="I44" s="372"/>
      <c r="J44" s="372"/>
      <c r="K44" s="372"/>
    </row>
    <row r="45" spans="1:11" s="51" customFormat="1" ht="32.25" thickBot="1" x14ac:dyDescent="0.3">
      <c r="A45" s="151" t="s">
        <v>313</v>
      </c>
      <c r="B45" s="145" t="s">
        <v>181</v>
      </c>
      <c r="C45" s="50">
        <v>1</v>
      </c>
      <c r="D45" s="257" t="s">
        <v>418</v>
      </c>
      <c r="E45" s="258"/>
      <c r="F45" s="258"/>
      <c r="G45" s="259"/>
      <c r="H45" s="371" t="s">
        <v>155</v>
      </c>
      <c r="I45" s="372"/>
      <c r="J45" s="372"/>
      <c r="K45" s="372"/>
    </row>
    <row r="46" spans="1:11" s="51" customFormat="1" ht="16.5" thickBot="1" x14ac:dyDescent="0.3">
      <c r="A46" s="151"/>
      <c r="B46" s="145"/>
      <c r="C46" s="50"/>
      <c r="D46" s="316"/>
      <c r="E46" s="317"/>
      <c r="F46" s="317"/>
      <c r="G46" s="318"/>
      <c r="H46" s="371"/>
      <c r="I46" s="372"/>
      <c r="J46" s="372"/>
      <c r="K46" s="372"/>
    </row>
    <row r="47" spans="1:11" s="51" customFormat="1" ht="16.5" thickBot="1" x14ac:dyDescent="0.3">
      <c r="A47" s="49"/>
      <c r="B47" s="83"/>
      <c r="C47" s="50"/>
      <c r="D47" s="316"/>
      <c r="E47" s="317"/>
      <c r="F47" s="317"/>
      <c r="G47" s="318"/>
      <c r="H47" s="326"/>
      <c r="I47" s="327"/>
      <c r="J47" s="327"/>
      <c r="K47" s="327"/>
    </row>
    <row r="48" spans="1:11" ht="19.5" thickBot="1" x14ac:dyDescent="0.35">
      <c r="B48" s="44" t="s">
        <v>38</v>
      </c>
      <c r="C48" s="45">
        <f>SUM(C40:C47)</f>
        <v>6</v>
      </c>
    </row>
  </sheetData>
  <sheetProtection formatRows="0"/>
  <mergeCells count="49">
    <mergeCell ref="H44:K44"/>
    <mergeCell ref="H45:K45"/>
    <mergeCell ref="H41:K41"/>
    <mergeCell ref="H42:K42"/>
    <mergeCell ref="H43:K43"/>
    <mergeCell ref="H46:K46"/>
    <mergeCell ref="H47:K47"/>
    <mergeCell ref="G2:N2"/>
    <mergeCell ref="A7:A9"/>
    <mergeCell ref="B7:B9"/>
    <mergeCell ref="C7:D7"/>
    <mergeCell ref="E7:E9"/>
    <mergeCell ref="F7:N7"/>
    <mergeCell ref="A10:A12"/>
    <mergeCell ref="A13:A14"/>
    <mergeCell ref="A15:A17"/>
    <mergeCell ref="A18:B18"/>
    <mergeCell ref="A19:A21"/>
    <mergeCell ref="A22:A23"/>
    <mergeCell ref="A25:A26"/>
    <mergeCell ref="A27:B27"/>
    <mergeCell ref="A28:B28"/>
    <mergeCell ref="A29:B29"/>
    <mergeCell ref="A30:B3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1:B31"/>
    <mergeCell ref="D39:G39"/>
    <mergeCell ref="D40:G40"/>
    <mergeCell ref="D41:G41"/>
    <mergeCell ref="D42:G42"/>
    <mergeCell ref="A38:K38"/>
    <mergeCell ref="H39:K39"/>
    <mergeCell ref="H40:K40"/>
    <mergeCell ref="D43:G43"/>
    <mergeCell ref="D44:G44"/>
    <mergeCell ref="D45:G45"/>
    <mergeCell ref="D46:G46"/>
    <mergeCell ref="D47:G4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69" zoomScaleNormal="69" workbookViewId="0">
      <pane xSplit="2" ySplit="9" topLeftCell="C33" activePane="bottomRight" state="frozen"/>
      <selection pane="topRight" activeCell="C1" sqref="C1"/>
      <selection pane="bottomLeft" activeCell="A10" sqref="A10"/>
      <selection pane="bottomRight" activeCell="J33" sqref="J3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6" max="16" width="11" customWidth="1"/>
  </cols>
  <sheetData>
    <row r="1" spans="1:18" ht="9" customHeight="1" x14ac:dyDescent="0.3">
      <c r="A1" s="137"/>
      <c r="B1" s="137"/>
      <c r="C1" s="35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x14ac:dyDescent="0.3">
      <c r="A2" s="13"/>
      <c r="B2" s="137"/>
      <c r="C2" s="137"/>
      <c r="D2" s="137"/>
      <c r="E2" s="137"/>
      <c r="F2" s="137"/>
      <c r="G2" s="274" t="s">
        <v>375</v>
      </c>
      <c r="H2" s="275"/>
      <c r="I2" s="275"/>
      <c r="J2" s="275"/>
      <c r="K2" s="275"/>
      <c r="L2" s="275"/>
      <c r="M2" s="275"/>
      <c r="N2" s="275"/>
    </row>
    <row r="3" spans="1:18" ht="20.25" x14ac:dyDescent="0.3">
      <c r="A3" s="13"/>
      <c r="B3" s="137"/>
      <c r="C3" s="137"/>
      <c r="D3" s="137"/>
      <c r="E3" s="137"/>
      <c r="F3" s="137"/>
      <c r="G3" s="20" t="s">
        <v>63</v>
      </c>
      <c r="H3" s="19">
        <v>6</v>
      </c>
      <c r="I3" s="133"/>
      <c r="J3" s="133"/>
      <c r="K3" s="133"/>
      <c r="L3" s="133"/>
      <c r="M3" s="133"/>
    </row>
    <row r="4" spans="1:18" x14ac:dyDescent="0.25">
      <c r="A4" s="137"/>
      <c r="B4" s="137"/>
      <c r="C4" s="137"/>
      <c r="D4" s="137"/>
      <c r="E4" s="137"/>
      <c r="F4" s="137"/>
      <c r="G4" s="20" t="s">
        <v>64</v>
      </c>
      <c r="H4" s="19">
        <v>34</v>
      </c>
      <c r="I4" s="133"/>
      <c r="J4" s="133"/>
      <c r="K4" s="133"/>
      <c r="L4" s="133"/>
      <c r="M4" s="133"/>
    </row>
    <row r="5" spans="1:18" x14ac:dyDescent="0.25">
      <c r="A5" s="137"/>
      <c r="B5" s="137"/>
      <c r="C5" s="137"/>
      <c r="D5" s="137"/>
      <c r="E5" s="137"/>
      <c r="F5" s="137"/>
      <c r="G5" s="20" t="s">
        <v>62</v>
      </c>
      <c r="H5" s="19" t="s">
        <v>129</v>
      </c>
      <c r="I5" s="133"/>
      <c r="J5" s="133"/>
      <c r="K5" s="133"/>
      <c r="L5" s="133"/>
      <c r="M5" s="133"/>
    </row>
    <row r="6" spans="1:18" ht="15.75" thickBot="1" x14ac:dyDescent="0.3"/>
    <row r="7" spans="1:18" ht="65.25" customHeight="1" thickBot="1" x14ac:dyDescent="0.3">
      <c r="A7" s="351" t="s">
        <v>0</v>
      </c>
      <c r="B7" s="354" t="s">
        <v>1</v>
      </c>
      <c r="C7" s="335" t="s">
        <v>109</v>
      </c>
      <c r="D7" s="335"/>
      <c r="E7" s="357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  <c r="R7" s="1"/>
    </row>
    <row r="8" spans="1:18" ht="65.25" customHeight="1" x14ac:dyDescent="0.25">
      <c r="A8" s="352"/>
      <c r="B8" s="355"/>
      <c r="C8" s="297" t="s">
        <v>377</v>
      </c>
      <c r="D8" s="297" t="s">
        <v>378</v>
      </c>
      <c r="E8" s="358"/>
      <c r="F8" s="299" t="s">
        <v>369</v>
      </c>
      <c r="G8" s="300"/>
      <c r="H8" s="341" t="s">
        <v>51</v>
      </c>
      <c r="I8" s="343" t="s">
        <v>115</v>
      </c>
      <c r="J8" s="345" t="s">
        <v>5</v>
      </c>
      <c r="K8" s="329" t="s">
        <v>6</v>
      </c>
      <c r="L8" s="330"/>
      <c r="M8" s="347" t="s">
        <v>116</v>
      </c>
      <c r="N8" s="345" t="s">
        <v>7</v>
      </c>
      <c r="O8" s="347" t="s">
        <v>8</v>
      </c>
      <c r="P8" s="377" t="s">
        <v>9</v>
      </c>
      <c r="Q8" s="378"/>
      <c r="R8" s="1"/>
    </row>
    <row r="9" spans="1:18" ht="84.75" customHeight="1" thickBot="1" x14ac:dyDescent="0.3">
      <c r="A9" s="353"/>
      <c r="B9" s="356"/>
      <c r="C9" s="298"/>
      <c r="D9" s="298"/>
      <c r="E9" s="358"/>
      <c r="F9" s="112" t="s">
        <v>10</v>
      </c>
      <c r="G9" s="113" t="s">
        <v>11</v>
      </c>
      <c r="H9" s="342"/>
      <c r="I9" s="344"/>
      <c r="J9" s="346"/>
      <c r="K9" s="111" t="s">
        <v>117</v>
      </c>
      <c r="L9" s="97" t="s">
        <v>66</v>
      </c>
      <c r="M9" s="348"/>
      <c r="N9" s="346"/>
      <c r="O9" s="348"/>
      <c r="P9" s="96" t="s">
        <v>123</v>
      </c>
      <c r="Q9" s="126" t="s">
        <v>124</v>
      </c>
      <c r="R9" s="1"/>
    </row>
    <row r="10" spans="1:18" ht="51.75" thickBot="1" x14ac:dyDescent="0.3">
      <c r="A10" s="340" t="s">
        <v>12</v>
      </c>
      <c r="B10" s="7" t="s">
        <v>13</v>
      </c>
      <c r="C10" s="14">
        <v>4</v>
      </c>
      <c r="D10" s="14"/>
      <c r="E10" s="9">
        <f t="shared" ref="E10:E25" si="0">C10+D10</f>
        <v>4</v>
      </c>
      <c r="F10" s="101" t="s">
        <v>127</v>
      </c>
      <c r="G10" s="102" t="s">
        <v>148</v>
      </c>
      <c r="H10" s="27" t="s">
        <v>260</v>
      </c>
      <c r="I10" s="28" t="s">
        <v>56</v>
      </c>
      <c r="J10" s="15" t="s">
        <v>47</v>
      </c>
      <c r="K10" s="15" t="s">
        <v>49</v>
      </c>
      <c r="L10" s="15" t="s">
        <v>49</v>
      </c>
      <c r="M10" s="27"/>
      <c r="N10" s="27"/>
      <c r="O10" s="27" t="s">
        <v>192</v>
      </c>
      <c r="P10" s="16" t="s">
        <v>50</v>
      </c>
      <c r="Q10" s="16" t="s">
        <v>50</v>
      </c>
      <c r="R10" s="3"/>
    </row>
    <row r="11" spans="1:18" ht="51.75" thickBot="1" x14ac:dyDescent="0.3">
      <c r="A11" s="264"/>
      <c r="B11" s="136" t="s">
        <v>14</v>
      </c>
      <c r="C11" s="14">
        <v>2</v>
      </c>
      <c r="D11" s="14">
        <v>1</v>
      </c>
      <c r="E11" s="9">
        <f t="shared" si="0"/>
        <v>3</v>
      </c>
      <c r="F11" s="103" t="s">
        <v>135</v>
      </c>
      <c r="G11" s="104" t="s">
        <v>153</v>
      </c>
      <c r="H11" s="30" t="s">
        <v>258</v>
      </c>
      <c r="I11" s="31" t="s">
        <v>56</v>
      </c>
      <c r="J11" s="16" t="s">
        <v>47</v>
      </c>
      <c r="K11" s="16" t="s">
        <v>49</v>
      </c>
      <c r="L11" s="16" t="s">
        <v>49</v>
      </c>
      <c r="M11" s="41"/>
      <c r="N11" s="30"/>
      <c r="O11" s="30" t="s">
        <v>193</v>
      </c>
      <c r="P11" s="16" t="s">
        <v>50</v>
      </c>
      <c r="Q11" s="16" t="s">
        <v>50</v>
      </c>
      <c r="R11" s="3"/>
    </row>
    <row r="12" spans="1:18" ht="39" thickBot="1" x14ac:dyDescent="0.3">
      <c r="A12" s="264"/>
      <c r="B12" s="136" t="s">
        <v>15</v>
      </c>
      <c r="C12" s="14">
        <v>3</v>
      </c>
      <c r="D12" s="14"/>
      <c r="E12" s="9">
        <f t="shared" si="0"/>
        <v>3</v>
      </c>
      <c r="F12" s="103" t="s">
        <v>135</v>
      </c>
      <c r="G12" s="104" t="s">
        <v>153</v>
      </c>
      <c r="H12" s="30" t="s">
        <v>437</v>
      </c>
      <c r="I12" s="31" t="s">
        <v>56</v>
      </c>
      <c r="J12" s="16" t="s">
        <v>47</v>
      </c>
      <c r="K12" s="16" t="s">
        <v>49</v>
      </c>
      <c r="L12" s="16" t="s">
        <v>49</v>
      </c>
      <c r="M12" s="30"/>
      <c r="N12" s="30"/>
      <c r="O12" s="30" t="s">
        <v>194</v>
      </c>
      <c r="P12" s="16" t="s">
        <v>50</v>
      </c>
      <c r="Q12" s="16" t="s">
        <v>50</v>
      </c>
      <c r="R12" s="3"/>
    </row>
    <row r="13" spans="1:18" ht="80.25" customHeight="1" thickBot="1" x14ac:dyDescent="0.3">
      <c r="A13" s="264" t="s">
        <v>16</v>
      </c>
      <c r="B13" s="136" t="s">
        <v>17</v>
      </c>
      <c r="C13" s="14">
        <v>5</v>
      </c>
      <c r="D13" s="14"/>
      <c r="E13" s="9">
        <f t="shared" si="0"/>
        <v>5</v>
      </c>
      <c r="F13" s="103" t="s">
        <v>195</v>
      </c>
      <c r="G13" s="104" t="s">
        <v>196</v>
      </c>
      <c r="H13" s="198" t="s">
        <v>283</v>
      </c>
      <c r="I13" s="202" t="s">
        <v>56</v>
      </c>
      <c r="J13" s="203" t="s">
        <v>224</v>
      </c>
      <c r="K13" s="203" t="s">
        <v>49</v>
      </c>
      <c r="L13" s="203" t="s">
        <v>49</v>
      </c>
      <c r="M13" s="166"/>
      <c r="N13" s="166"/>
      <c r="O13" s="166" t="s">
        <v>284</v>
      </c>
      <c r="P13" s="203" t="s">
        <v>50</v>
      </c>
      <c r="Q13" s="16" t="s">
        <v>50</v>
      </c>
      <c r="R13" s="3"/>
    </row>
    <row r="14" spans="1:18" ht="39" customHeight="1" thickBot="1" x14ac:dyDescent="0.3">
      <c r="A14" s="264"/>
      <c r="B14" s="135" t="s">
        <v>18</v>
      </c>
      <c r="C14" s="14">
        <v>1</v>
      </c>
      <c r="D14" s="14"/>
      <c r="E14" s="9">
        <f t="shared" si="0"/>
        <v>1</v>
      </c>
      <c r="F14" s="103" t="s">
        <v>133</v>
      </c>
      <c r="G14" s="104" t="s">
        <v>152</v>
      </c>
      <c r="H14" s="30" t="s">
        <v>285</v>
      </c>
      <c r="I14" s="31" t="s">
        <v>56</v>
      </c>
      <c r="J14" s="16" t="s">
        <v>47</v>
      </c>
      <c r="K14" s="16" t="s">
        <v>49</v>
      </c>
      <c r="L14" s="16" t="s">
        <v>49</v>
      </c>
      <c r="M14" s="30"/>
      <c r="N14" s="30"/>
      <c r="O14" s="30" t="s">
        <v>286</v>
      </c>
      <c r="P14" s="16" t="s">
        <v>50</v>
      </c>
      <c r="Q14" s="16" t="s">
        <v>50</v>
      </c>
      <c r="R14" s="3"/>
    </row>
    <row r="15" spans="1:18" ht="128.25" thickBot="1" x14ac:dyDescent="0.3">
      <c r="A15" s="264" t="s">
        <v>19</v>
      </c>
      <c r="B15" s="136" t="s">
        <v>20</v>
      </c>
      <c r="C15" s="14">
        <v>2</v>
      </c>
      <c r="D15" s="14"/>
      <c r="E15" s="9">
        <f t="shared" si="0"/>
        <v>2</v>
      </c>
      <c r="F15" s="103" t="s">
        <v>131</v>
      </c>
      <c r="G15" s="104" t="s">
        <v>149</v>
      </c>
      <c r="H15" s="198" t="s">
        <v>441</v>
      </c>
      <c r="I15" s="31" t="s">
        <v>56</v>
      </c>
      <c r="J15" s="16" t="s">
        <v>442</v>
      </c>
      <c r="K15" s="16" t="s">
        <v>49</v>
      </c>
      <c r="L15" s="16" t="s">
        <v>49</v>
      </c>
      <c r="M15" s="30"/>
      <c r="N15" s="30"/>
      <c r="O15" s="166" t="s">
        <v>315</v>
      </c>
      <c r="P15" s="16" t="s">
        <v>50</v>
      </c>
      <c r="Q15" s="16" t="s">
        <v>50</v>
      </c>
      <c r="R15" s="3"/>
    </row>
    <row r="16" spans="1:18" ht="39" thickBot="1" x14ac:dyDescent="0.3">
      <c r="A16" s="264"/>
      <c r="B16" s="136" t="s">
        <v>21</v>
      </c>
      <c r="C16" s="14">
        <v>1</v>
      </c>
      <c r="D16" s="14"/>
      <c r="E16" s="9">
        <f t="shared" si="0"/>
        <v>1</v>
      </c>
      <c r="F16" s="103" t="s">
        <v>133</v>
      </c>
      <c r="G16" s="104" t="s">
        <v>152</v>
      </c>
      <c r="H16" s="152" t="s">
        <v>263</v>
      </c>
      <c r="I16" s="31" t="s">
        <v>56</v>
      </c>
      <c r="J16" s="16" t="s">
        <v>47</v>
      </c>
      <c r="K16" s="16" t="s">
        <v>49</v>
      </c>
      <c r="L16" s="16" t="s">
        <v>49</v>
      </c>
      <c r="M16" s="30"/>
      <c r="N16" s="30"/>
      <c r="O16" s="30" t="s">
        <v>287</v>
      </c>
      <c r="P16" s="16" t="s">
        <v>50</v>
      </c>
      <c r="Q16" s="16" t="s">
        <v>50</v>
      </c>
      <c r="R16" s="3"/>
    </row>
    <row r="17" spans="1:18" ht="64.5" thickBot="1" x14ac:dyDescent="0.3">
      <c r="A17" s="264"/>
      <c r="B17" s="136" t="s">
        <v>22</v>
      </c>
      <c r="C17" s="14">
        <v>2</v>
      </c>
      <c r="D17" s="14"/>
      <c r="E17" s="9">
        <f t="shared" si="0"/>
        <v>2</v>
      </c>
      <c r="F17" s="103" t="s">
        <v>131</v>
      </c>
      <c r="G17" s="104" t="s">
        <v>149</v>
      </c>
      <c r="H17" s="30" t="s">
        <v>288</v>
      </c>
      <c r="I17" s="31" t="s">
        <v>56</v>
      </c>
      <c r="J17" s="16" t="s">
        <v>47</v>
      </c>
      <c r="K17" s="16" t="s">
        <v>49</v>
      </c>
      <c r="L17" s="16" t="s">
        <v>49</v>
      </c>
      <c r="M17" s="30"/>
      <c r="N17" s="30"/>
      <c r="O17" s="30" t="s">
        <v>289</v>
      </c>
      <c r="P17" s="16" t="s">
        <v>50</v>
      </c>
      <c r="Q17" s="16" t="s">
        <v>50</v>
      </c>
      <c r="R17" s="3"/>
    </row>
    <row r="18" spans="1:18" ht="55.5" customHeight="1" thickBot="1" x14ac:dyDescent="0.3">
      <c r="A18" s="264" t="s">
        <v>24</v>
      </c>
      <c r="B18" s="136" t="s">
        <v>25</v>
      </c>
      <c r="C18" s="14">
        <v>2</v>
      </c>
      <c r="D18" s="14"/>
      <c r="E18" s="9">
        <f t="shared" si="0"/>
        <v>2</v>
      </c>
      <c r="F18" s="103" t="s">
        <v>131</v>
      </c>
      <c r="G18" s="104" t="s">
        <v>149</v>
      </c>
      <c r="H18" s="30" t="s">
        <v>290</v>
      </c>
      <c r="I18" s="31" t="s">
        <v>56</v>
      </c>
      <c r="J18" s="16" t="s">
        <v>58</v>
      </c>
      <c r="K18" s="16" t="s">
        <v>49</v>
      </c>
      <c r="L18" s="16" t="s">
        <v>49</v>
      </c>
      <c r="M18" s="30"/>
      <c r="N18" s="30"/>
      <c r="O18" s="30" t="s">
        <v>291</v>
      </c>
      <c r="P18" s="16" t="s">
        <v>50</v>
      </c>
      <c r="Q18" s="16" t="s">
        <v>50</v>
      </c>
      <c r="R18" s="3"/>
    </row>
    <row r="19" spans="1:18" ht="24" customHeight="1" thickBot="1" x14ac:dyDescent="0.3">
      <c r="A19" s="264"/>
      <c r="B19" s="136" t="s">
        <v>26</v>
      </c>
      <c r="C19" s="14"/>
      <c r="D19" s="14"/>
      <c r="E19" s="9">
        <f t="shared" si="0"/>
        <v>0</v>
      </c>
      <c r="F19" s="103"/>
      <c r="G19" s="104"/>
      <c r="H19" s="30"/>
      <c r="I19" s="31"/>
      <c r="J19" s="16"/>
      <c r="K19" s="16"/>
      <c r="L19" s="16"/>
      <c r="M19" s="30"/>
      <c r="N19" s="30"/>
      <c r="O19" s="30"/>
      <c r="P19" s="16"/>
      <c r="Q19" s="16"/>
      <c r="R19" s="3"/>
    </row>
    <row r="20" spans="1:18" ht="39" thickBot="1" x14ac:dyDescent="0.3">
      <c r="A20" s="264"/>
      <c r="B20" s="136" t="s">
        <v>27</v>
      </c>
      <c r="C20" s="14">
        <v>1</v>
      </c>
      <c r="D20" s="14">
        <v>1</v>
      </c>
      <c r="E20" s="9">
        <f t="shared" si="0"/>
        <v>2</v>
      </c>
      <c r="F20" s="103" t="s">
        <v>131</v>
      </c>
      <c r="G20" s="104" t="s">
        <v>149</v>
      </c>
      <c r="H20" s="166" t="s">
        <v>316</v>
      </c>
      <c r="I20" s="31" t="s">
        <v>56</v>
      </c>
      <c r="J20" s="16" t="s">
        <v>47</v>
      </c>
      <c r="K20" s="16" t="s">
        <v>49</v>
      </c>
      <c r="L20" s="16" t="s">
        <v>49</v>
      </c>
      <c r="M20" s="30"/>
      <c r="N20" s="30"/>
      <c r="O20" s="166" t="s">
        <v>237</v>
      </c>
      <c r="P20" s="16" t="s">
        <v>50</v>
      </c>
      <c r="Q20" s="16" t="s">
        <v>50</v>
      </c>
      <c r="R20" s="3"/>
    </row>
    <row r="21" spans="1:18" ht="26.25" thickBot="1" x14ac:dyDescent="0.3">
      <c r="A21" s="264" t="s">
        <v>28</v>
      </c>
      <c r="B21" s="136" t="s">
        <v>29</v>
      </c>
      <c r="C21" s="14">
        <v>1</v>
      </c>
      <c r="D21" s="14"/>
      <c r="E21" s="9">
        <f t="shared" si="0"/>
        <v>1</v>
      </c>
      <c r="F21" s="103" t="s">
        <v>133</v>
      </c>
      <c r="G21" s="104" t="s">
        <v>152</v>
      </c>
      <c r="H21" s="166" t="s">
        <v>267</v>
      </c>
      <c r="I21" s="31" t="s">
        <v>56</v>
      </c>
      <c r="J21" s="16" t="s">
        <v>166</v>
      </c>
      <c r="K21" s="16" t="s">
        <v>49</v>
      </c>
      <c r="L21" s="16" t="s">
        <v>49</v>
      </c>
      <c r="M21" s="30"/>
      <c r="N21" s="30"/>
      <c r="O21" s="30" t="s">
        <v>292</v>
      </c>
      <c r="P21" s="16" t="s">
        <v>50</v>
      </c>
      <c r="Q21" s="16" t="s">
        <v>50</v>
      </c>
      <c r="R21" s="3"/>
    </row>
    <row r="22" spans="1:18" ht="39" thickBot="1" x14ac:dyDescent="0.3">
      <c r="A22" s="264"/>
      <c r="B22" s="136" t="s">
        <v>35</v>
      </c>
      <c r="C22" s="14">
        <v>1</v>
      </c>
      <c r="D22" s="14"/>
      <c r="E22" s="9">
        <f t="shared" si="0"/>
        <v>1</v>
      </c>
      <c r="F22" s="103" t="s">
        <v>133</v>
      </c>
      <c r="G22" s="104" t="s">
        <v>152</v>
      </c>
      <c r="H22" s="30" t="s">
        <v>438</v>
      </c>
      <c r="I22" s="31" t="s">
        <v>56</v>
      </c>
      <c r="J22" s="16" t="s">
        <v>47</v>
      </c>
      <c r="K22" s="16" t="s">
        <v>49</v>
      </c>
      <c r="L22" s="16" t="s">
        <v>49</v>
      </c>
      <c r="M22" s="30"/>
      <c r="N22" s="30"/>
      <c r="O22" s="30" t="s">
        <v>187</v>
      </c>
      <c r="P22" s="16" t="s">
        <v>50</v>
      </c>
      <c r="Q22" s="16" t="s">
        <v>50</v>
      </c>
      <c r="R22" s="3"/>
    </row>
    <row r="23" spans="1:18" ht="50.25" customHeight="1" thickBot="1" x14ac:dyDescent="0.3">
      <c r="A23" s="134" t="s">
        <v>31</v>
      </c>
      <c r="B23" s="136" t="s">
        <v>31</v>
      </c>
      <c r="C23" s="14">
        <v>2</v>
      </c>
      <c r="D23" s="14"/>
      <c r="E23" s="9">
        <f t="shared" si="0"/>
        <v>2</v>
      </c>
      <c r="F23" s="103" t="s">
        <v>133</v>
      </c>
      <c r="G23" s="104" t="s">
        <v>152</v>
      </c>
      <c r="H23" s="198" t="s">
        <v>358</v>
      </c>
      <c r="I23" s="31" t="s">
        <v>56</v>
      </c>
      <c r="J23" s="16" t="s">
        <v>167</v>
      </c>
      <c r="K23" s="16" t="s">
        <v>49</v>
      </c>
      <c r="L23" s="16" t="s">
        <v>49</v>
      </c>
      <c r="M23" s="30"/>
      <c r="N23" s="30"/>
      <c r="O23" s="30" t="s">
        <v>293</v>
      </c>
      <c r="P23" s="16" t="s">
        <v>50</v>
      </c>
      <c r="Q23" s="16" t="s">
        <v>50</v>
      </c>
      <c r="R23" s="3"/>
    </row>
    <row r="24" spans="1:18" ht="42" customHeight="1" thickBot="1" x14ac:dyDescent="0.3">
      <c r="A24" s="264" t="s">
        <v>36</v>
      </c>
      <c r="B24" s="136" t="s">
        <v>32</v>
      </c>
      <c r="C24" s="14"/>
      <c r="D24" s="14"/>
      <c r="E24" s="9">
        <f t="shared" si="0"/>
        <v>0</v>
      </c>
      <c r="F24" s="103"/>
      <c r="G24" s="104"/>
      <c r="H24" s="180"/>
      <c r="I24" s="31"/>
      <c r="J24" s="16"/>
      <c r="K24" s="16"/>
      <c r="L24" s="16"/>
      <c r="M24" s="30"/>
      <c r="N24" s="30"/>
      <c r="O24" s="159"/>
      <c r="P24" s="16"/>
      <c r="Q24" s="16"/>
      <c r="R24" s="3"/>
    </row>
    <row r="25" spans="1:18" ht="41.25" customHeight="1" thickBot="1" x14ac:dyDescent="0.3">
      <c r="A25" s="264"/>
      <c r="B25" s="136" t="s">
        <v>33</v>
      </c>
      <c r="C25" s="14">
        <v>3</v>
      </c>
      <c r="D25" s="14"/>
      <c r="E25" s="9">
        <f t="shared" si="0"/>
        <v>3</v>
      </c>
      <c r="F25" s="103" t="s">
        <v>135</v>
      </c>
      <c r="G25" s="104" t="s">
        <v>153</v>
      </c>
      <c r="H25" s="152" t="s">
        <v>228</v>
      </c>
      <c r="I25" s="31" t="s">
        <v>56</v>
      </c>
      <c r="J25" s="16" t="s">
        <v>47</v>
      </c>
      <c r="K25" s="16" t="s">
        <v>49</v>
      </c>
      <c r="L25" s="16" t="s">
        <v>49</v>
      </c>
      <c r="M25" s="30"/>
      <c r="N25" s="30"/>
      <c r="O25" s="30" t="s">
        <v>281</v>
      </c>
      <c r="P25" s="16" t="s">
        <v>50</v>
      </c>
      <c r="Q25" s="16" t="s">
        <v>50</v>
      </c>
      <c r="R25" s="3"/>
    </row>
    <row r="26" spans="1:18" s="25" customFormat="1" ht="36" customHeight="1" thickBot="1" x14ac:dyDescent="0.3">
      <c r="A26" s="321" t="s">
        <v>34</v>
      </c>
      <c r="B26" s="322"/>
      <c r="C26" s="21"/>
      <c r="D26" s="21"/>
      <c r="E26" s="22"/>
      <c r="F26" s="103"/>
      <c r="G26" s="104"/>
      <c r="H26" s="30"/>
      <c r="I26" s="31"/>
      <c r="J26" s="16"/>
      <c r="K26" s="23"/>
      <c r="L26" s="23"/>
      <c r="M26" s="33"/>
      <c r="N26" s="33"/>
      <c r="O26" s="30"/>
      <c r="P26" s="23"/>
      <c r="Q26" s="23"/>
      <c r="R26" s="24"/>
    </row>
    <row r="27" spans="1:18" ht="19.5" thickBot="1" x14ac:dyDescent="0.3">
      <c r="A27" s="338" t="s">
        <v>172</v>
      </c>
      <c r="B27" s="339"/>
      <c r="C27" s="21"/>
      <c r="D27" s="14">
        <v>1</v>
      </c>
      <c r="E27" s="9">
        <f t="shared" ref="E27:E29" si="1">D27</f>
        <v>1</v>
      </c>
      <c r="F27" s="103" t="s">
        <v>133</v>
      </c>
      <c r="G27" s="104" t="s">
        <v>152</v>
      </c>
      <c r="H27" s="30"/>
      <c r="I27" s="31"/>
      <c r="J27" s="16"/>
      <c r="K27" s="23"/>
      <c r="L27" s="23"/>
      <c r="M27" s="33"/>
      <c r="N27" s="33"/>
      <c r="O27" s="30"/>
      <c r="P27" s="23"/>
      <c r="Q27" s="23"/>
      <c r="R27" s="3"/>
    </row>
    <row r="28" spans="1:18" ht="19.5" thickBot="1" x14ac:dyDescent="0.3">
      <c r="A28" s="338" t="s">
        <v>173</v>
      </c>
      <c r="B28" s="339"/>
      <c r="C28" s="21"/>
      <c r="D28" s="14">
        <v>1</v>
      </c>
      <c r="E28" s="9">
        <f t="shared" si="1"/>
        <v>1</v>
      </c>
      <c r="F28" s="103" t="s">
        <v>133</v>
      </c>
      <c r="G28" s="104" t="s">
        <v>152</v>
      </c>
      <c r="H28" s="30"/>
      <c r="I28" s="31"/>
      <c r="J28" s="16"/>
      <c r="K28" s="23"/>
      <c r="L28" s="23"/>
      <c r="M28" s="33"/>
      <c r="N28" s="33"/>
      <c r="O28" s="30"/>
      <c r="P28" s="23"/>
      <c r="Q28" s="23"/>
      <c r="R28" s="3"/>
    </row>
    <row r="29" spans="1:18" ht="126.75" thickBot="1" x14ac:dyDescent="0.3">
      <c r="A29" s="375" t="s">
        <v>190</v>
      </c>
      <c r="B29" s="376"/>
      <c r="C29" s="21"/>
      <c r="D29" s="14">
        <v>1</v>
      </c>
      <c r="E29" s="9">
        <f t="shared" si="1"/>
        <v>1</v>
      </c>
      <c r="F29" s="103" t="s">
        <v>133</v>
      </c>
      <c r="G29" s="104" t="s">
        <v>152</v>
      </c>
      <c r="H29" s="201" t="s">
        <v>174</v>
      </c>
      <c r="I29" s="31" t="s">
        <v>56</v>
      </c>
      <c r="J29" s="16" t="s">
        <v>47</v>
      </c>
      <c r="K29" s="23"/>
      <c r="L29" s="23"/>
      <c r="M29" s="33"/>
      <c r="N29" s="33"/>
      <c r="O29" s="200" t="s">
        <v>175</v>
      </c>
      <c r="P29" s="23" t="s">
        <v>49</v>
      </c>
      <c r="Q29" s="23" t="s">
        <v>49</v>
      </c>
      <c r="R29" s="3"/>
    </row>
    <row r="30" spans="1:18" ht="42" customHeight="1" thickBot="1" x14ac:dyDescent="0.35">
      <c r="A30" s="267" t="s">
        <v>38</v>
      </c>
      <c r="B30" s="268"/>
      <c r="C30" s="37">
        <f>SUM(C10:C29)</f>
        <v>30</v>
      </c>
      <c r="D30" s="37">
        <f>SUM(D10:D29)</f>
        <v>5</v>
      </c>
      <c r="E30" s="37">
        <f>C30+D30</f>
        <v>35</v>
      </c>
      <c r="F30" s="42" t="s">
        <v>71</v>
      </c>
      <c r="G30" s="43" t="s">
        <v>72</v>
      </c>
    </row>
    <row r="31" spans="1:18" ht="21.75" thickBot="1" x14ac:dyDescent="0.4">
      <c r="A31" s="38" t="s">
        <v>53</v>
      </c>
      <c r="B31" s="38"/>
      <c r="C31" s="39">
        <v>29</v>
      </c>
      <c r="D31" s="39">
        <v>3</v>
      </c>
      <c r="E31" s="39">
        <v>32</v>
      </c>
      <c r="F31" s="36">
        <v>9</v>
      </c>
      <c r="G31" s="36">
        <v>41</v>
      </c>
    </row>
    <row r="32" spans="1:18" ht="21.75" thickBot="1" x14ac:dyDescent="0.4">
      <c r="A32" s="38" t="s">
        <v>54</v>
      </c>
      <c r="B32" s="38"/>
      <c r="C32" s="39">
        <v>30</v>
      </c>
      <c r="D32" s="39">
        <v>5</v>
      </c>
      <c r="E32" s="39">
        <v>35</v>
      </c>
      <c r="F32" s="36">
        <v>6</v>
      </c>
      <c r="G32" s="36">
        <v>41</v>
      </c>
    </row>
    <row r="33" spans="1:14" ht="409.5" customHeight="1" x14ac:dyDescent="0.25"/>
    <row r="34" spans="1:14" ht="307.5" customHeight="1" x14ac:dyDescent="0.25"/>
    <row r="35" spans="1:14" ht="38.25" customHeight="1" thickBot="1" x14ac:dyDescent="0.3"/>
    <row r="36" spans="1:14" ht="16.5" thickBot="1" x14ac:dyDescent="0.3">
      <c r="A36" s="269" t="s">
        <v>294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1"/>
    </row>
    <row r="37" spans="1:14" ht="48.75" customHeight="1" thickBot="1" x14ac:dyDescent="0.3">
      <c r="A37" s="46" t="s">
        <v>73</v>
      </c>
      <c r="B37" s="132" t="s">
        <v>74</v>
      </c>
      <c r="C37" s="48" t="s">
        <v>76</v>
      </c>
      <c r="D37" s="260" t="s">
        <v>77</v>
      </c>
      <c r="E37" s="261"/>
      <c r="F37" s="261"/>
      <c r="G37" s="262"/>
      <c r="H37" s="373" t="s">
        <v>89</v>
      </c>
      <c r="I37" s="374"/>
      <c r="J37" s="374"/>
      <c r="K37" s="374"/>
    </row>
    <row r="38" spans="1:14" s="51" customFormat="1" ht="32.25" thickBot="1" x14ac:dyDescent="0.3">
      <c r="A38" s="151" t="s">
        <v>137</v>
      </c>
      <c r="B38" s="158" t="s">
        <v>223</v>
      </c>
      <c r="C38" s="50">
        <v>1</v>
      </c>
      <c r="D38" s="257" t="s">
        <v>419</v>
      </c>
      <c r="E38" s="258"/>
      <c r="F38" s="258"/>
      <c r="G38" s="259"/>
      <c r="H38" s="371" t="s">
        <v>180</v>
      </c>
      <c r="I38" s="372"/>
      <c r="J38" s="372"/>
      <c r="K38" s="372"/>
    </row>
    <row r="39" spans="1:14" s="51" customFormat="1" ht="16.5" thickBot="1" x14ac:dyDescent="0.3">
      <c r="A39" s="49"/>
      <c r="B39" s="197"/>
      <c r="C39" s="50"/>
      <c r="D39" s="257"/>
      <c r="E39" s="258"/>
      <c r="F39" s="258"/>
      <c r="G39" s="259"/>
      <c r="H39" s="371"/>
      <c r="I39" s="372"/>
      <c r="J39" s="372"/>
      <c r="K39" s="372"/>
    </row>
    <row r="40" spans="1:14" s="51" customFormat="1" ht="16.5" thickBot="1" x14ac:dyDescent="0.3">
      <c r="A40" s="49" t="s">
        <v>139</v>
      </c>
      <c r="B40" s="145" t="s">
        <v>176</v>
      </c>
      <c r="C40" s="50">
        <v>1</v>
      </c>
      <c r="D40" s="257" t="s">
        <v>436</v>
      </c>
      <c r="E40" s="258"/>
      <c r="F40" s="258"/>
      <c r="G40" s="259"/>
      <c r="H40" s="371" t="s">
        <v>157</v>
      </c>
      <c r="I40" s="372"/>
      <c r="J40" s="372"/>
      <c r="K40" s="372"/>
    </row>
    <row r="41" spans="1:14" s="51" customFormat="1" ht="30.75" thickBot="1" x14ac:dyDescent="0.3">
      <c r="A41" s="49" t="s">
        <v>141</v>
      </c>
      <c r="B41" s="145" t="s">
        <v>197</v>
      </c>
      <c r="C41" s="50">
        <v>1</v>
      </c>
      <c r="D41" s="257" t="s">
        <v>420</v>
      </c>
      <c r="E41" s="258"/>
      <c r="F41" s="258"/>
      <c r="G41" s="259"/>
      <c r="H41" s="371" t="s">
        <v>157</v>
      </c>
      <c r="I41" s="372"/>
      <c r="J41" s="372"/>
      <c r="K41" s="372"/>
      <c r="N41" s="181"/>
    </row>
    <row r="42" spans="1:14" s="51" customFormat="1" ht="16.5" thickBot="1" x14ac:dyDescent="0.3">
      <c r="A42" s="49" t="s">
        <v>141</v>
      </c>
      <c r="B42" s="197" t="s">
        <v>304</v>
      </c>
      <c r="C42" s="50">
        <v>1</v>
      </c>
      <c r="D42" s="257" t="s">
        <v>436</v>
      </c>
      <c r="E42" s="324"/>
      <c r="F42" s="324"/>
      <c r="G42" s="325"/>
      <c r="H42" s="379"/>
      <c r="I42" s="324"/>
      <c r="J42" s="324"/>
      <c r="K42" s="325"/>
      <c r="N42" s="181"/>
    </row>
    <row r="43" spans="1:14" s="51" customFormat="1" ht="16.5" thickBot="1" x14ac:dyDescent="0.3">
      <c r="A43" s="49" t="s">
        <v>324</v>
      </c>
      <c r="B43" s="212" t="s">
        <v>325</v>
      </c>
      <c r="C43" s="50">
        <v>1</v>
      </c>
      <c r="D43" s="316" t="s">
        <v>420</v>
      </c>
      <c r="E43" s="317"/>
      <c r="F43" s="317"/>
      <c r="G43" s="318"/>
      <c r="H43" s="371" t="s">
        <v>180</v>
      </c>
      <c r="I43" s="372"/>
      <c r="J43" s="372"/>
      <c r="K43" s="372"/>
    </row>
    <row r="44" spans="1:14" s="51" customFormat="1" ht="32.25" thickBot="1" x14ac:dyDescent="0.3">
      <c r="A44" s="151" t="s">
        <v>313</v>
      </c>
      <c r="B44" s="145" t="s">
        <v>198</v>
      </c>
      <c r="C44" s="50">
        <v>1</v>
      </c>
      <c r="D44" s="257" t="s">
        <v>418</v>
      </c>
      <c r="E44" s="258"/>
      <c r="F44" s="258"/>
      <c r="G44" s="259"/>
      <c r="H44" s="371" t="s">
        <v>155</v>
      </c>
      <c r="I44" s="372"/>
      <c r="J44" s="372"/>
      <c r="K44" s="372"/>
    </row>
    <row r="45" spans="1:14" s="51" customFormat="1" ht="16.5" thickBot="1" x14ac:dyDescent="0.3">
      <c r="A45" s="151"/>
      <c r="B45" s="197"/>
      <c r="C45" s="50"/>
      <c r="D45" s="316"/>
      <c r="E45" s="317"/>
      <c r="F45" s="317"/>
      <c r="G45" s="318"/>
      <c r="H45" s="371"/>
      <c r="I45" s="372"/>
      <c r="J45" s="372"/>
      <c r="K45" s="372"/>
    </row>
    <row r="46" spans="1:14" ht="19.5" thickBot="1" x14ac:dyDescent="0.35">
      <c r="B46" s="44" t="s">
        <v>38</v>
      </c>
      <c r="C46" s="45">
        <f>SUM(C38:C45)</f>
        <v>6</v>
      </c>
    </row>
  </sheetData>
  <sheetProtection formatRows="0"/>
  <mergeCells count="48">
    <mergeCell ref="D44:G44"/>
    <mergeCell ref="H44:K44"/>
    <mergeCell ref="D45:G45"/>
    <mergeCell ref="H45:K45"/>
    <mergeCell ref="D40:G40"/>
    <mergeCell ref="H40:K40"/>
    <mergeCell ref="D41:G41"/>
    <mergeCell ref="H41:K41"/>
    <mergeCell ref="D43:G43"/>
    <mergeCell ref="H43:K43"/>
    <mergeCell ref="D42:G42"/>
    <mergeCell ref="H42:K42"/>
    <mergeCell ref="D39:G39"/>
    <mergeCell ref="H39:K39"/>
    <mergeCell ref="A29:B29"/>
    <mergeCell ref="A30:B30"/>
    <mergeCell ref="D37:G37"/>
    <mergeCell ref="H37:K37"/>
    <mergeCell ref="D38:G38"/>
    <mergeCell ref="H38:K38"/>
    <mergeCell ref="A36:K36"/>
    <mergeCell ref="A28:B28"/>
    <mergeCell ref="O8:O9"/>
    <mergeCell ref="P8:Q8"/>
    <mergeCell ref="A10:A12"/>
    <mergeCell ref="A13:A14"/>
    <mergeCell ref="A15:A17"/>
    <mergeCell ref="A18:A20"/>
    <mergeCell ref="A21:A22"/>
    <mergeCell ref="A24:A25"/>
    <mergeCell ref="A26:B26"/>
    <mergeCell ref="A27:B2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A34" zoomScale="72" zoomScaleNormal="72" workbookViewId="0">
      <selection activeCell="A31" sqref="A31:B31"/>
    </sheetView>
  </sheetViews>
  <sheetFormatPr defaultRowHeight="15" x14ac:dyDescent="0.25"/>
  <cols>
    <col min="1" max="1" width="20.28515625" customWidth="1"/>
    <col min="2" max="2" width="19.7109375" customWidth="1"/>
    <col min="4" max="4" width="13.140625" customWidth="1"/>
    <col min="8" max="8" width="31.28515625" customWidth="1"/>
    <col min="9" max="9" width="14.7109375" customWidth="1"/>
    <col min="10" max="10" width="12.5703125" customWidth="1"/>
    <col min="13" max="13" width="9.5703125" customWidth="1"/>
    <col min="14" max="14" width="7.7109375" customWidth="1"/>
    <col min="15" max="15" width="28.140625" customWidth="1"/>
    <col min="16" max="16" width="14.85546875" customWidth="1"/>
    <col min="17" max="17" width="18.28515625" customWidth="1"/>
  </cols>
  <sheetData>
    <row r="1" spans="1:17" ht="18.75" x14ac:dyDescent="0.3">
      <c r="A1" s="220"/>
      <c r="B1" s="220"/>
      <c r="C1" s="35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7" ht="20.25" x14ac:dyDescent="0.3">
      <c r="A2" s="13"/>
      <c r="B2" s="220"/>
      <c r="C2" s="220"/>
      <c r="D2" s="220"/>
      <c r="E2" s="220"/>
      <c r="F2" s="220"/>
      <c r="G2" s="274" t="s">
        <v>405</v>
      </c>
      <c r="H2" s="275"/>
      <c r="I2" s="275"/>
      <c r="J2" s="275"/>
      <c r="K2" s="275"/>
      <c r="L2" s="275"/>
      <c r="M2" s="275"/>
      <c r="N2" s="275"/>
    </row>
    <row r="3" spans="1:17" ht="20.25" x14ac:dyDescent="0.3">
      <c r="A3" s="13"/>
      <c r="B3" s="220"/>
      <c r="C3" s="220"/>
      <c r="D3" s="220"/>
      <c r="E3" s="220"/>
      <c r="F3" s="220"/>
      <c r="G3" s="20" t="s">
        <v>63</v>
      </c>
      <c r="H3" s="19">
        <v>6</v>
      </c>
      <c r="I3" s="214"/>
      <c r="J3" s="214"/>
      <c r="K3" s="214"/>
      <c r="L3" s="214"/>
      <c r="M3" s="214"/>
    </row>
    <row r="4" spans="1:17" x14ac:dyDescent="0.25">
      <c r="A4" s="220"/>
      <c r="B4" s="220"/>
      <c r="C4" s="220"/>
      <c r="D4" s="220"/>
      <c r="E4" s="220"/>
      <c r="F4" s="220"/>
      <c r="G4" s="20" t="s">
        <v>64</v>
      </c>
      <c r="H4" s="19">
        <v>34</v>
      </c>
      <c r="I4" s="214"/>
      <c r="J4" s="214"/>
      <c r="K4" s="214"/>
      <c r="L4" s="214"/>
      <c r="M4" s="214"/>
    </row>
    <row r="5" spans="1:17" x14ac:dyDescent="0.25">
      <c r="A5" s="220"/>
      <c r="B5" s="220"/>
      <c r="C5" s="220"/>
      <c r="D5" s="220"/>
      <c r="E5" s="220"/>
      <c r="F5" s="220"/>
      <c r="G5" s="20" t="s">
        <v>62</v>
      </c>
      <c r="H5" s="19" t="s">
        <v>129</v>
      </c>
      <c r="I5" s="214"/>
      <c r="J5" s="214"/>
      <c r="K5" s="214"/>
      <c r="L5" s="214"/>
      <c r="M5" s="214"/>
    </row>
    <row r="6" spans="1:17" ht="15.75" thickBot="1" x14ac:dyDescent="0.3"/>
    <row r="7" spans="1:17" ht="37.5" customHeight="1" thickBot="1" x14ac:dyDescent="0.3">
      <c r="A7" s="351" t="s">
        <v>0</v>
      </c>
      <c r="B7" s="354" t="s">
        <v>1</v>
      </c>
      <c r="C7" s="335" t="s">
        <v>109</v>
      </c>
      <c r="D7" s="335"/>
      <c r="E7" s="357" t="s">
        <v>41</v>
      </c>
      <c r="F7" s="287" t="s">
        <v>2</v>
      </c>
      <c r="G7" s="288"/>
      <c r="H7" s="288"/>
      <c r="I7" s="288"/>
      <c r="J7" s="288"/>
      <c r="K7" s="288"/>
      <c r="L7" s="288"/>
      <c r="M7" s="288"/>
      <c r="N7" s="289"/>
      <c r="O7" s="328" t="s">
        <v>3</v>
      </c>
      <c r="P7" s="295"/>
      <c r="Q7" s="296"/>
    </row>
    <row r="8" spans="1:17" ht="63.75" customHeight="1" x14ac:dyDescent="0.25">
      <c r="A8" s="352"/>
      <c r="B8" s="355"/>
      <c r="C8" s="297" t="s">
        <v>377</v>
      </c>
      <c r="D8" s="297" t="s">
        <v>378</v>
      </c>
      <c r="E8" s="358"/>
      <c r="F8" s="299" t="s">
        <v>369</v>
      </c>
      <c r="G8" s="300"/>
      <c r="H8" s="341" t="s">
        <v>51</v>
      </c>
      <c r="I8" s="343" t="s">
        <v>115</v>
      </c>
      <c r="J8" s="345" t="s">
        <v>5</v>
      </c>
      <c r="K8" s="329" t="s">
        <v>6</v>
      </c>
      <c r="L8" s="330"/>
      <c r="M8" s="347" t="s">
        <v>116</v>
      </c>
      <c r="N8" s="345" t="s">
        <v>7</v>
      </c>
      <c r="O8" s="347" t="s">
        <v>8</v>
      </c>
      <c r="P8" s="377" t="s">
        <v>9</v>
      </c>
      <c r="Q8" s="378"/>
    </row>
    <row r="9" spans="1:17" ht="106.5" customHeight="1" thickBot="1" x14ac:dyDescent="0.3">
      <c r="A9" s="353"/>
      <c r="B9" s="356"/>
      <c r="C9" s="298"/>
      <c r="D9" s="298"/>
      <c r="E9" s="358"/>
      <c r="F9" s="112" t="s">
        <v>10</v>
      </c>
      <c r="G9" s="113" t="s">
        <v>11</v>
      </c>
      <c r="H9" s="342"/>
      <c r="I9" s="344"/>
      <c r="J9" s="346"/>
      <c r="K9" s="111" t="s">
        <v>117</v>
      </c>
      <c r="L9" s="97" t="s">
        <v>66</v>
      </c>
      <c r="M9" s="348"/>
      <c r="N9" s="346"/>
      <c r="O9" s="348"/>
      <c r="P9" s="96" t="s">
        <v>123</v>
      </c>
      <c r="Q9" s="126" t="s">
        <v>124</v>
      </c>
    </row>
    <row r="10" spans="1:17" ht="51.75" thickBot="1" x14ac:dyDescent="0.3">
      <c r="A10" s="340" t="s">
        <v>12</v>
      </c>
      <c r="B10" s="7" t="s">
        <v>13</v>
      </c>
      <c r="C10" s="14">
        <v>3</v>
      </c>
      <c r="D10" s="14">
        <v>1</v>
      </c>
      <c r="E10" s="9">
        <f t="shared" ref="E10:E29" si="0">C10+D10</f>
        <v>4</v>
      </c>
      <c r="F10" s="26" t="s">
        <v>135</v>
      </c>
      <c r="G10" s="15" t="s">
        <v>153</v>
      </c>
      <c r="H10" s="27" t="s">
        <v>260</v>
      </c>
      <c r="I10" s="28" t="s">
        <v>56</v>
      </c>
      <c r="J10" s="15" t="s">
        <v>47</v>
      </c>
      <c r="K10" s="15" t="s">
        <v>49</v>
      </c>
      <c r="L10" s="15" t="s">
        <v>49</v>
      </c>
      <c r="M10" s="27"/>
      <c r="N10" s="27"/>
      <c r="O10" s="27" t="s">
        <v>295</v>
      </c>
      <c r="P10" s="15" t="s">
        <v>50</v>
      </c>
      <c r="Q10" s="15" t="s">
        <v>50</v>
      </c>
    </row>
    <row r="11" spans="1:17" ht="51.75" thickBot="1" x14ac:dyDescent="0.3">
      <c r="A11" s="264"/>
      <c r="B11" s="219" t="s">
        <v>14</v>
      </c>
      <c r="C11" s="14">
        <v>2</v>
      </c>
      <c r="D11" s="14">
        <v>1</v>
      </c>
      <c r="E11" s="9">
        <f t="shared" si="0"/>
        <v>3</v>
      </c>
      <c r="F11" s="29" t="s">
        <v>135</v>
      </c>
      <c r="G11" s="16" t="s">
        <v>153</v>
      </c>
      <c r="H11" s="30" t="s">
        <v>258</v>
      </c>
      <c r="I11" s="31" t="s">
        <v>56</v>
      </c>
      <c r="J11" s="16" t="s">
        <v>47</v>
      </c>
      <c r="K11" s="16" t="s">
        <v>49</v>
      </c>
      <c r="L11" s="16" t="s">
        <v>49</v>
      </c>
      <c r="M11" s="30"/>
      <c r="N11" s="30"/>
      <c r="O11" s="30" t="s">
        <v>296</v>
      </c>
      <c r="P11" s="16" t="s">
        <v>50</v>
      </c>
      <c r="Q11" s="16" t="s">
        <v>50</v>
      </c>
    </row>
    <row r="12" spans="1:17" ht="51.75" thickBot="1" x14ac:dyDescent="0.3">
      <c r="A12" s="264"/>
      <c r="B12" s="219" t="s">
        <v>15</v>
      </c>
      <c r="C12" s="14">
        <v>3</v>
      </c>
      <c r="D12" s="14"/>
      <c r="E12" s="9">
        <f t="shared" si="0"/>
        <v>3</v>
      </c>
      <c r="F12" s="29" t="s">
        <v>135</v>
      </c>
      <c r="G12" s="16" t="s">
        <v>153</v>
      </c>
      <c r="H12" s="30" t="s">
        <v>437</v>
      </c>
      <c r="I12" s="31" t="s">
        <v>56</v>
      </c>
      <c r="J12" s="16" t="s">
        <v>47</v>
      </c>
      <c r="K12" s="16" t="s">
        <v>49</v>
      </c>
      <c r="L12" s="16" t="s">
        <v>49</v>
      </c>
      <c r="M12" s="30"/>
      <c r="N12" s="30"/>
      <c r="O12" s="30" t="s">
        <v>199</v>
      </c>
      <c r="P12" s="16" t="s">
        <v>50</v>
      </c>
      <c r="Q12" s="16" t="s">
        <v>50</v>
      </c>
    </row>
    <row r="13" spans="1:17" ht="77.25" thickBot="1" x14ac:dyDescent="0.3">
      <c r="A13" s="264" t="s">
        <v>16</v>
      </c>
      <c r="B13" s="219" t="s">
        <v>17</v>
      </c>
      <c r="C13" s="14">
        <v>5</v>
      </c>
      <c r="D13" s="14">
        <v>1</v>
      </c>
      <c r="E13" s="9">
        <f t="shared" si="0"/>
        <v>6</v>
      </c>
      <c r="F13" s="29" t="s">
        <v>200</v>
      </c>
      <c r="G13" s="16" t="s">
        <v>201</v>
      </c>
      <c r="H13" s="198" t="s">
        <v>283</v>
      </c>
      <c r="I13" s="202" t="s">
        <v>56</v>
      </c>
      <c r="J13" s="203" t="s">
        <v>58</v>
      </c>
      <c r="K13" s="203" t="s">
        <v>49</v>
      </c>
      <c r="L13" s="203" t="s">
        <v>49</v>
      </c>
      <c r="M13" s="166"/>
      <c r="N13" s="166"/>
      <c r="O13" s="166" t="s">
        <v>317</v>
      </c>
      <c r="P13" s="203" t="s">
        <v>50</v>
      </c>
      <c r="Q13" s="16" t="s">
        <v>50</v>
      </c>
    </row>
    <row r="14" spans="1:17" ht="51.75" thickBot="1" x14ac:dyDescent="0.3">
      <c r="A14" s="264"/>
      <c r="B14" s="218" t="s">
        <v>18</v>
      </c>
      <c r="C14" s="14">
        <v>1</v>
      </c>
      <c r="D14" s="14"/>
      <c r="E14" s="9">
        <f t="shared" si="0"/>
        <v>1</v>
      </c>
      <c r="F14" s="29" t="s">
        <v>133</v>
      </c>
      <c r="G14" s="16" t="s">
        <v>152</v>
      </c>
      <c r="H14" s="30" t="s">
        <v>262</v>
      </c>
      <c r="I14" s="31" t="s">
        <v>56</v>
      </c>
      <c r="J14" s="16" t="s">
        <v>47</v>
      </c>
      <c r="K14" s="16" t="s">
        <v>49</v>
      </c>
      <c r="L14" s="16" t="s">
        <v>49</v>
      </c>
      <c r="M14" s="30"/>
      <c r="N14" s="30"/>
      <c r="O14" s="30" t="s">
        <v>297</v>
      </c>
      <c r="P14" s="16" t="s">
        <v>50</v>
      </c>
      <c r="Q14" s="16" t="s">
        <v>50</v>
      </c>
    </row>
    <row r="15" spans="1:17" ht="128.25" thickBot="1" x14ac:dyDescent="0.3">
      <c r="A15" s="264" t="s">
        <v>19</v>
      </c>
      <c r="B15" s="219" t="s">
        <v>20</v>
      </c>
      <c r="C15" s="14">
        <v>2</v>
      </c>
      <c r="D15" s="14"/>
      <c r="E15" s="9">
        <f t="shared" si="0"/>
        <v>2</v>
      </c>
      <c r="F15" s="29" t="s">
        <v>131</v>
      </c>
      <c r="G15" s="16" t="s">
        <v>149</v>
      </c>
      <c r="H15" s="198" t="s">
        <v>439</v>
      </c>
      <c r="I15" s="202" t="s">
        <v>56</v>
      </c>
      <c r="J15" s="204" t="s">
        <v>440</v>
      </c>
      <c r="K15" s="203" t="s">
        <v>49</v>
      </c>
      <c r="L15" s="203" t="s">
        <v>49</v>
      </c>
      <c r="M15" s="166"/>
      <c r="N15" s="166"/>
      <c r="O15" s="166" t="s">
        <v>318</v>
      </c>
      <c r="P15" s="203" t="s">
        <v>50</v>
      </c>
      <c r="Q15" s="16" t="s">
        <v>50</v>
      </c>
    </row>
    <row r="16" spans="1:17" ht="51.75" thickBot="1" x14ac:dyDescent="0.3">
      <c r="A16" s="264"/>
      <c r="B16" s="219" t="s">
        <v>21</v>
      </c>
      <c r="C16" s="14">
        <v>1</v>
      </c>
      <c r="D16" s="14"/>
      <c r="E16" s="9">
        <f t="shared" si="0"/>
        <v>1</v>
      </c>
      <c r="F16" s="29" t="s">
        <v>133</v>
      </c>
      <c r="G16" s="16" t="s">
        <v>152</v>
      </c>
      <c r="H16" s="152" t="s">
        <v>263</v>
      </c>
      <c r="I16" s="31" t="s">
        <v>56</v>
      </c>
      <c r="J16" s="16" t="s">
        <v>47</v>
      </c>
      <c r="K16" s="16" t="s">
        <v>49</v>
      </c>
      <c r="L16" s="16" t="s">
        <v>49</v>
      </c>
      <c r="M16" s="30"/>
      <c r="N16" s="30"/>
      <c r="O16" s="166" t="s">
        <v>308</v>
      </c>
      <c r="P16" s="16" t="s">
        <v>50</v>
      </c>
      <c r="Q16" s="16" t="s">
        <v>50</v>
      </c>
    </row>
    <row r="17" spans="1:17" ht="77.25" thickBot="1" x14ac:dyDescent="0.3">
      <c r="A17" s="264"/>
      <c r="B17" s="219" t="s">
        <v>22</v>
      </c>
      <c r="C17" s="14">
        <v>2</v>
      </c>
      <c r="D17" s="14"/>
      <c r="E17" s="9">
        <f t="shared" si="0"/>
        <v>2</v>
      </c>
      <c r="F17" s="29" t="s">
        <v>131</v>
      </c>
      <c r="G17" s="16" t="s">
        <v>149</v>
      </c>
      <c r="H17" s="30" t="s">
        <v>265</v>
      </c>
      <c r="I17" s="31" t="s">
        <v>56</v>
      </c>
      <c r="J17" s="16" t="s">
        <v>47</v>
      </c>
      <c r="K17" s="16" t="s">
        <v>49</v>
      </c>
      <c r="L17" s="16" t="s">
        <v>49</v>
      </c>
      <c r="M17" s="30"/>
      <c r="N17" s="30"/>
      <c r="O17" s="166" t="s">
        <v>307</v>
      </c>
      <c r="P17" s="16" t="s">
        <v>50</v>
      </c>
      <c r="Q17" s="16" t="s">
        <v>50</v>
      </c>
    </row>
    <row r="18" spans="1:17" ht="51.75" thickBot="1" x14ac:dyDescent="0.3">
      <c r="A18" s="264" t="s">
        <v>24</v>
      </c>
      <c r="B18" s="219" t="s">
        <v>25</v>
      </c>
      <c r="C18" s="14">
        <v>2</v>
      </c>
      <c r="D18" s="14"/>
      <c r="E18" s="9">
        <f t="shared" si="0"/>
        <v>2</v>
      </c>
      <c r="F18" s="29" t="s">
        <v>131</v>
      </c>
      <c r="G18" s="16" t="s">
        <v>149</v>
      </c>
      <c r="H18" s="30" t="s">
        <v>290</v>
      </c>
      <c r="I18" s="31" t="s">
        <v>56</v>
      </c>
      <c r="J18" s="16" t="s">
        <v>58</v>
      </c>
      <c r="K18" s="16" t="s">
        <v>49</v>
      </c>
      <c r="L18" s="16" t="s">
        <v>49</v>
      </c>
      <c r="M18" s="30"/>
      <c r="N18" s="30"/>
      <c r="O18" s="30" t="s">
        <v>298</v>
      </c>
      <c r="P18" s="16" t="s">
        <v>50</v>
      </c>
      <c r="Q18" s="16" t="s">
        <v>50</v>
      </c>
    </row>
    <row r="19" spans="1:17" ht="51.75" thickBot="1" x14ac:dyDescent="0.3">
      <c r="A19" s="264"/>
      <c r="B19" s="219" t="s">
        <v>26</v>
      </c>
      <c r="C19" s="14">
        <v>2</v>
      </c>
      <c r="D19" s="14"/>
      <c r="E19" s="9">
        <f t="shared" si="0"/>
        <v>2</v>
      </c>
      <c r="F19" s="29" t="s">
        <v>131</v>
      </c>
      <c r="G19" s="16" t="s">
        <v>149</v>
      </c>
      <c r="H19" s="166" t="s">
        <v>310</v>
      </c>
      <c r="I19" s="202" t="s">
        <v>56</v>
      </c>
      <c r="J19" s="203" t="s">
        <v>299</v>
      </c>
      <c r="K19" s="203" t="s">
        <v>49</v>
      </c>
      <c r="L19" s="203" t="s">
        <v>49</v>
      </c>
      <c r="M19" s="166"/>
      <c r="N19" s="166"/>
      <c r="O19" s="166" t="s">
        <v>203</v>
      </c>
      <c r="P19" s="16" t="s">
        <v>50</v>
      </c>
      <c r="Q19" s="16" t="s">
        <v>50</v>
      </c>
    </row>
    <row r="20" spans="1:17" ht="39" thickBot="1" x14ac:dyDescent="0.3">
      <c r="A20" s="264"/>
      <c r="B20" s="219" t="s">
        <v>27</v>
      </c>
      <c r="C20" s="14">
        <v>2</v>
      </c>
      <c r="D20" s="14"/>
      <c r="E20" s="9">
        <f t="shared" si="0"/>
        <v>2</v>
      </c>
      <c r="F20" s="29" t="s">
        <v>131</v>
      </c>
      <c r="G20" s="16" t="s">
        <v>149</v>
      </c>
      <c r="H20" s="166" t="s">
        <v>300</v>
      </c>
      <c r="I20" s="202" t="s">
        <v>56</v>
      </c>
      <c r="J20" s="203" t="s">
        <v>47</v>
      </c>
      <c r="K20" s="203" t="s">
        <v>49</v>
      </c>
      <c r="L20" s="203" t="s">
        <v>49</v>
      </c>
      <c r="M20" s="166"/>
      <c r="N20" s="166"/>
      <c r="O20" s="166" t="s">
        <v>309</v>
      </c>
      <c r="P20" s="16" t="s">
        <v>50</v>
      </c>
      <c r="Q20" s="16" t="s">
        <v>50</v>
      </c>
    </row>
    <row r="21" spans="1:17" ht="19.5" thickBot="1" x14ac:dyDescent="0.3">
      <c r="A21" s="264" t="s">
        <v>28</v>
      </c>
      <c r="B21" s="219" t="s">
        <v>29</v>
      </c>
      <c r="C21" s="14"/>
      <c r="D21" s="14"/>
      <c r="E21" s="9">
        <f t="shared" si="0"/>
        <v>0</v>
      </c>
      <c r="F21" s="103"/>
      <c r="G21" s="104"/>
      <c r="H21" s="30"/>
      <c r="I21" s="31"/>
      <c r="J21" s="16"/>
      <c r="K21" s="16"/>
      <c r="L21" s="16"/>
      <c r="M21" s="30"/>
      <c r="N21" s="30"/>
      <c r="O21" s="30"/>
      <c r="P21" s="16"/>
      <c r="Q21" s="16"/>
    </row>
    <row r="22" spans="1:17" ht="39" thickBot="1" x14ac:dyDescent="0.3">
      <c r="A22" s="264"/>
      <c r="B22" s="219" t="s">
        <v>35</v>
      </c>
      <c r="C22" s="14">
        <v>1</v>
      </c>
      <c r="D22" s="14"/>
      <c r="E22" s="9">
        <f>C22+D22</f>
        <v>1</v>
      </c>
      <c r="F22" s="29" t="s">
        <v>133</v>
      </c>
      <c r="G22" s="16" t="s">
        <v>152</v>
      </c>
      <c r="H22" s="152" t="s">
        <v>229</v>
      </c>
      <c r="I22" s="31" t="s">
        <v>56</v>
      </c>
      <c r="J22" s="16" t="s">
        <v>47</v>
      </c>
      <c r="K22" s="16" t="s">
        <v>49</v>
      </c>
      <c r="L22" s="16" t="s">
        <v>49</v>
      </c>
      <c r="M22" s="30"/>
      <c r="N22" s="30"/>
      <c r="O22" s="30" t="s">
        <v>204</v>
      </c>
      <c r="P22" s="16" t="s">
        <v>50</v>
      </c>
      <c r="Q22" s="16" t="s">
        <v>50</v>
      </c>
    </row>
    <row r="23" spans="1:17" ht="19.5" thickBot="1" x14ac:dyDescent="0.3">
      <c r="A23" s="264"/>
      <c r="B23" s="218"/>
      <c r="C23" s="14"/>
      <c r="D23" s="14"/>
      <c r="E23" s="9">
        <f t="shared" si="0"/>
        <v>0</v>
      </c>
      <c r="F23" s="103"/>
      <c r="G23" s="104"/>
      <c r="H23" s="30"/>
      <c r="I23" s="31"/>
      <c r="J23" s="16"/>
      <c r="K23" s="16"/>
      <c r="L23" s="16"/>
      <c r="M23" s="30"/>
      <c r="N23" s="30"/>
      <c r="O23" s="30"/>
      <c r="P23" s="16"/>
      <c r="Q23" s="16"/>
    </row>
    <row r="24" spans="1:17" ht="39" thickBot="1" x14ac:dyDescent="0.3">
      <c r="A24" s="213" t="s">
        <v>31</v>
      </c>
      <c r="B24" s="219" t="s">
        <v>31</v>
      </c>
      <c r="C24" s="14">
        <v>1</v>
      </c>
      <c r="D24" s="14"/>
      <c r="E24" s="9">
        <f t="shared" si="0"/>
        <v>1</v>
      </c>
      <c r="F24" s="29" t="s">
        <v>133</v>
      </c>
      <c r="G24" s="16" t="s">
        <v>152</v>
      </c>
      <c r="H24" s="198" t="s">
        <v>358</v>
      </c>
      <c r="I24" s="31" t="s">
        <v>56</v>
      </c>
      <c r="J24" s="16" t="s">
        <v>167</v>
      </c>
      <c r="K24" s="16" t="s">
        <v>49</v>
      </c>
      <c r="L24" s="16" t="s">
        <v>49</v>
      </c>
      <c r="M24" s="30"/>
      <c r="N24" s="30"/>
      <c r="O24" s="30" t="s">
        <v>301</v>
      </c>
      <c r="P24" s="16" t="s">
        <v>50</v>
      </c>
      <c r="Q24" s="16" t="s">
        <v>50</v>
      </c>
    </row>
    <row r="25" spans="1:17" ht="75.75" thickBot="1" x14ac:dyDescent="0.3">
      <c r="A25" s="264" t="s">
        <v>36</v>
      </c>
      <c r="B25" s="219" t="s">
        <v>32</v>
      </c>
      <c r="C25" s="14">
        <v>1</v>
      </c>
      <c r="D25" s="14">
        <v>1</v>
      </c>
      <c r="E25" s="9">
        <f t="shared" si="0"/>
        <v>2</v>
      </c>
      <c r="F25" s="29" t="s">
        <v>131</v>
      </c>
      <c r="G25" s="16" t="s">
        <v>149</v>
      </c>
      <c r="H25" s="205" t="s">
        <v>311</v>
      </c>
      <c r="I25" s="202" t="s">
        <v>56</v>
      </c>
      <c r="J25" s="203" t="s">
        <v>299</v>
      </c>
      <c r="K25" s="203" t="s">
        <v>49</v>
      </c>
      <c r="L25" s="203" t="s">
        <v>49</v>
      </c>
      <c r="M25" s="166"/>
      <c r="N25" s="166"/>
      <c r="O25" s="205" t="s">
        <v>312</v>
      </c>
      <c r="P25" s="16" t="s">
        <v>50</v>
      </c>
      <c r="Q25" s="16" t="s">
        <v>50</v>
      </c>
    </row>
    <row r="26" spans="1:17" ht="39" thickBot="1" x14ac:dyDescent="0.3">
      <c r="A26" s="264"/>
      <c r="B26" s="219" t="s">
        <v>33</v>
      </c>
      <c r="C26" s="14">
        <v>3</v>
      </c>
      <c r="D26" s="14"/>
      <c r="E26" s="9">
        <f t="shared" si="0"/>
        <v>3</v>
      </c>
      <c r="F26" s="29" t="s">
        <v>135</v>
      </c>
      <c r="G26" s="16" t="s">
        <v>153</v>
      </c>
      <c r="H26" s="152" t="s">
        <v>269</v>
      </c>
      <c r="I26" s="31" t="s">
        <v>56</v>
      </c>
      <c r="J26" s="16" t="s">
        <v>47</v>
      </c>
      <c r="K26" s="16" t="s">
        <v>49</v>
      </c>
      <c r="L26" s="16" t="s">
        <v>49</v>
      </c>
      <c r="M26" s="30"/>
      <c r="N26" s="30"/>
      <c r="O26" s="30" t="s">
        <v>302</v>
      </c>
      <c r="P26" s="16" t="s">
        <v>50</v>
      </c>
      <c r="Q26" s="16" t="s">
        <v>50</v>
      </c>
    </row>
    <row r="27" spans="1:17" ht="19.5" thickBot="1" x14ac:dyDescent="0.3">
      <c r="A27" s="217"/>
      <c r="B27" s="218"/>
      <c r="C27" s="14"/>
      <c r="D27" s="14"/>
      <c r="E27" s="9">
        <f t="shared" si="0"/>
        <v>0</v>
      </c>
      <c r="F27" s="103"/>
      <c r="G27" s="104"/>
      <c r="H27" s="30"/>
      <c r="I27" s="31"/>
      <c r="J27" s="16"/>
      <c r="K27" s="16"/>
      <c r="L27" s="16"/>
      <c r="M27" s="30"/>
      <c r="N27" s="30"/>
      <c r="O27" s="30"/>
      <c r="P27" s="16"/>
      <c r="Q27" s="16"/>
    </row>
    <row r="28" spans="1:17" ht="19.5" thickBot="1" x14ac:dyDescent="0.3">
      <c r="A28" s="217"/>
      <c r="B28" s="218"/>
      <c r="C28" s="14"/>
      <c r="D28" s="14"/>
      <c r="E28" s="9">
        <f t="shared" si="0"/>
        <v>0</v>
      </c>
      <c r="F28" s="103"/>
      <c r="G28" s="104"/>
      <c r="H28" s="30"/>
      <c r="I28" s="31"/>
      <c r="J28" s="16"/>
      <c r="K28" s="16"/>
      <c r="L28" s="16"/>
      <c r="M28" s="30"/>
      <c r="N28" s="30"/>
      <c r="O28" s="30"/>
      <c r="P28" s="16"/>
      <c r="Q28" s="16"/>
    </row>
    <row r="29" spans="1:17" ht="19.5" thickBot="1" x14ac:dyDescent="0.3">
      <c r="A29" s="217"/>
      <c r="B29" s="218"/>
      <c r="C29" s="14"/>
      <c r="D29" s="14"/>
      <c r="E29" s="9">
        <f t="shared" si="0"/>
        <v>0</v>
      </c>
      <c r="F29" s="103"/>
      <c r="G29" s="104"/>
      <c r="H29" s="30"/>
      <c r="I29" s="31"/>
      <c r="J29" s="16"/>
      <c r="K29" s="16"/>
      <c r="L29" s="16"/>
      <c r="M29" s="30"/>
      <c r="N29" s="30"/>
      <c r="O29" s="30"/>
      <c r="P29" s="16"/>
      <c r="Q29" s="16"/>
    </row>
    <row r="30" spans="1:17" ht="48" customHeight="1" thickBot="1" x14ac:dyDescent="0.3">
      <c r="A30" s="321" t="s">
        <v>379</v>
      </c>
      <c r="B30" s="322"/>
      <c r="C30" s="21"/>
      <c r="D30" s="21"/>
      <c r="E30" s="22"/>
      <c r="F30" s="103"/>
      <c r="G30" s="104"/>
      <c r="H30" s="30"/>
      <c r="I30" s="31"/>
      <c r="J30" s="16"/>
      <c r="K30" s="23"/>
      <c r="L30" s="23"/>
      <c r="M30" s="33"/>
      <c r="N30" s="33"/>
      <c r="O30" s="30"/>
      <c r="P30" s="23"/>
      <c r="Q30" s="23"/>
    </row>
    <row r="31" spans="1:17" ht="189.75" thickBot="1" x14ac:dyDescent="0.3">
      <c r="A31" s="339" t="s">
        <v>190</v>
      </c>
      <c r="B31" s="380"/>
      <c r="C31" s="21"/>
      <c r="D31" s="14">
        <v>1</v>
      </c>
      <c r="E31" s="9">
        <f t="shared" ref="E31:E34" si="1">D31</f>
        <v>1</v>
      </c>
      <c r="F31" s="29" t="s">
        <v>133</v>
      </c>
      <c r="G31" s="16" t="s">
        <v>152</v>
      </c>
      <c r="H31" s="199" t="s">
        <v>174</v>
      </c>
      <c r="I31" s="31" t="s">
        <v>56</v>
      </c>
      <c r="J31" s="16" t="s">
        <v>47</v>
      </c>
      <c r="K31" s="23"/>
      <c r="L31" s="23"/>
      <c r="M31" s="33"/>
      <c r="N31" s="33"/>
      <c r="O31" s="200" t="s">
        <v>175</v>
      </c>
      <c r="P31" s="23" t="s">
        <v>49</v>
      </c>
      <c r="Q31" s="23" t="s">
        <v>49</v>
      </c>
    </row>
    <row r="32" spans="1:17" ht="19.5" thickBot="1" x14ac:dyDescent="0.3">
      <c r="A32" s="338"/>
      <c r="B32" s="339"/>
      <c r="C32" s="21"/>
      <c r="D32" s="14"/>
      <c r="E32" s="9">
        <f t="shared" si="1"/>
        <v>0</v>
      </c>
      <c r="F32" s="103"/>
      <c r="G32" s="104"/>
      <c r="H32" s="30"/>
      <c r="I32" s="31"/>
      <c r="J32" s="16"/>
      <c r="K32" s="23"/>
      <c r="L32" s="23"/>
      <c r="M32" s="33"/>
      <c r="N32" s="33"/>
      <c r="O32" s="30"/>
      <c r="P32" s="23"/>
      <c r="Q32" s="23"/>
    </row>
    <row r="33" spans="1:17" ht="19.5" thickBot="1" x14ac:dyDescent="0.3">
      <c r="A33" s="338"/>
      <c r="B33" s="339"/>
      <c r="C33" s="21"/>
      <c r="D33" s="14"/>
      <c r="E33" s="9">
        <f t="shared" si="1"/>
        <v>0</v>
      </c>
      <c r="F33" s="103"/>
      <c r="G33" s="104"/>
      <c r="H33" s="30"/>
      <c r="I33" s="31"/>
      <c r="J33" s="16"/>
      <c r="K33" s="23"/>
      <c r="L33" s="23"/>
      <c r="M33" s="33"/>
      <c r="N33" s="33"/>
      <c r="O33" s="30"/>
      <c r="P33" s="23"/>
      <c r="Q33" s="23"/>
    </row>
    <row r="34" spans="1:17" ht="19.5" thickBot="1" x14ac:dyDescent="0.3">
      <c r="A34" s="319"/>
      <c r="B34" s="320"/>
      <c r="C34" s="21"/>
      <c r="D34" s="14"/>
      <c r="E34" s="9">
        <f t="shared" si="1"/>
        <v>0</v>
      </c>
      <c r="F34" s="103"/>
      <c r="G34" s="104"/>
      <c r="H34" s="30"/>
      <c r="I34" s="31"/>
      <c r="J34" s="16"/>
      <c r="K34" s="23"/>
      <c r="L34" s="23"/>
      <c r="M34" s="33"/>
      <c r="N34" s="33"/>
      <c r="O34" s="30"/>
      <c r="P34" s="23"/>
      <c r="Q34" s="23"/>
    </row>
    <row r="35" spans="1:17" ht="34.5" thickBot="1" x14ac:dyDescent="0.35">
      <c r="A35" s="267" t="s">
        <v>38</v>
      </c>
      <c r="B35" s="268"/>
      <c r="C35" s="223">
        <f>SUM(C10:C34)</f>
        <v>31</v>
      </c>
      <c r="D35" s="223">
        <f>SUM(D10:D34)</f>
        <v>5</v>
      </c>
      <c r="E35" s="223">
        <f>C35+D35</f>
        <v>36</v>
      </c>
      <c r="F35" s="42" t="s">
        <v>71</v>
      </c>
      <c r="G35" s="43" t="s">
        <v>72</v>
      </c>
    </row>
    <row r="36" spans="1:17" ht="21.75" thickBot="1" x14ac:dyDescent="0.4">
      <c r="A36" s="38" t="s">
        <v>53</v>
      </c>
      <c r="B36" s="38"/>
      <c r="C36" s="39">
        <v>30</v>
      </c>
      <c r="D36" s="39">
        <v>3</v>
      </c>
      <c r="E36" s="39">
        <v>33</v>
      </c>
      <c r="F36" s="36">
        <v>9</v>
      </c>
      <c r="G36" s="36">
        <v>42</v>
      </c>
    </row>
    <row r="37" spans="1:17" ht="21.75" thickBot="1" x14ac:dyDescent="0.4">
      <c r="A37" s="38" t="s">
        <v>54</v>
      </c>
      <c r="B37" s="38"/>
      <c r="C37" s="39">
        <v>32</v>
      </c>
      <c r="D37" s="39">
        <v>4</v>
      </c>
      <c r="E37" s="39">
        <v>36</v>
      </c>
      <c r="F37" s="36">
        <v>6</v>
      </c>
      <c r="G37" s="36">
        <v>42</v>
      </c>
    </row>
    <row r="39" spans="1:17" ht="15.75" thickBot="1" x14ac:dyDescent="0.3"/>
    <row r="40" spans="1:17" ht="32.25" thickBot="1" x14ac:dyDescent="0.3">
      <c r="A40" s="46" t="s">
        <v>73</v>
      </c>
      <c r="B40" s="215" t="s">
        <v>74</v>
      </c>
      <c r="C40" s="48" t="s">
        <v>76</v>
      </c>
      <c r="D40" s="260" t="s">
        <v>77</v>
      </c>
      <c r="E40" s="261"/>
      <c r="F40" s="261"/>
      <c r="G40" s="262"/>
      <c r="H40" s="292" t="s">
        <v>89</v>
      </c>
      <c r="I40" s="293"/>
      <c r="J40" s="293"/>
      <c r="K40" s="293"/>
    </row>
    <row r="41" spans="1:17" ht="32.25" thickBot="1" x14ac:dyDescent="0.3">
      <c r="A41" s="151" t="s">
        <v>137</v>
      </c>
      <c r="B41" s="221" t="s">
        <v>223</v>
      </c>
      <c r="C41" s="50">
        <v>1</v>
      </c>
      <c r="D41" s="257" t="s">
        <v>419</v>
      </c>
      <c r="E41" s="258"/>
      <c r="F41" s="258"/>
      <c r="G41" s="259"/>
      <c r="H41" s="371" t="s">
        <v>180</v>
      </c>
      <c r="I41" s="372"/>
      <c r="J41" s="372"/>
      <c r="K41" s="372"/>
      <c r="L41" s="51"/>
      <c r="M41" s="51"/>
      <c r="N41" s="51"/>
      <c r="O41" s="51"/>
      <c r="P41" s="51"/>
      <c r="Q41" s="51"/>
    </row>
    <row r="42" spans="1:17" ht="30.75" thickBot="1" x14ac:dyDescent="0.3">
      <c r="A42" s="49" t="s">
        <v>141</v>
      </c>
      <c r="B42" s="221" t="s">
        <v>304</v>
      </c>
      <c r="C42" s="50">
        <v>1</v>
      </c>
      <c r="D42" s="257" t="s">
        <v>436</v>
      </c>
      <c r="E42" s="258"/>
      <c r="F42" s="258"/>
      <c r="G42" s="259"/>
      <c r="H42" s="371" t="s">
        <v>159</v>
      </c>
      <c r="I42" s="372"/>
      <c r="J42" s="372"/>
      <c r="K42" s="372"/>
      <c r="L42" s="51"/>
      <c r="M42" s="51"/>
      <c r="N42" s="51"/>
      <c r="O42" s="51"/>
      <c r="P42" s="51"/>
      <c r="Q42" s="51"/>
    </row>
    <row r="43" spans="1:17" ht="16.5" thickBot="1" x14ac:dyDescent="0.3">
      <c r="A43" s="49" t="s">
        <v>139</v>
      </c>
      <c r="B43" s="221" t="s">
        <v>176</v>
      </c>
      <c r="C43" s="50">
        <v>1</v>
      </c>
      <c r="D43" s="257" t="s">
        <v>436</v>
      </c>
      <c r="E43" s="258"/>
      <c r="F43" s="258"/>
      <c r="G43" s="259"/>
      <c r="H43" s="371" t="s">
        <v>157</v>
      </c>
      <c r="I43" s="372"/>
      <c r="J43" s="372"/>
      <c r="K43" s="372"/>
      <c r="L43" s="51"/>
      <c r="M43" s="51"/>
      <c r="N43" s="51"/>
      <c r="O43" s="51"/>
      <c r="P43" s="51"/>
      <c r="Q43" s="51"/>
    </row>
    <row r="44" spans="1:17" ht="30.75" thickBot="1" x14ac:dyDescent="0.3">
      <c r="A44" s="49" t="s">
        <v>141</v>
      </c>
      <c r="B44" s="221" t="s">
        <v>197</v>
      </c>
      <c r="C44" s="50">
        <v>1</v>
      </c>
      <c r="D44" s="257" t="s">
        <v>420</v>
      </c>
      <c r="E44" s="258"/>
      <c r="F44" s="258"/>
      <c r="G44" s="259"/>
      <c r="H44" s="371" t="s">
        <v>157</v>
      </c>
      <c r="I44" s="372"/>
      <c r="J44" s="372"/>
      <c r="K44" s="372"/>
      <c r="L44" s="51"/>
      <c r="M44" s="51"/>
      <c r="N44" s="51"/>
      <c r="O44" s="51"/>
      <c r="P44" s="51"/>
      <c r="Q44" s="51"/>
    </row>
    <row r="45" spans="1:17" ht="16.5" thickBot="1" x14ac:dyDescent="0.3">
      <c r="A45" s="49" t="s">
        <v>178</v>
      </c>
      <c r="B45" s="221" t="s">
        <v>179</v>
      </c>
      <c r="C45" s="50">
        <v>1</v>
      </c>
      <c r="D45" s="316" t="s">
        <v>182</v>
      </c>
      <c r="E45" s="317"/>
      <c r="F45" s="317"/>
      <c r="G45" s="318"/>
      <c r="H45" s="371" t="s">
        <v>180</v>
      </c>
      <c r="I45" s="372"/>
      <c r="J45" s="372"/>
      <c r="K45" s="372"/>
      <c r="L45" s="51"/>
      <c r="M45" s="51"/>
      <c r="N45" s="51"/>
      <c r="O45" s="51"/>
      <c r="P45" s="51"/>
      <c r="Q45" s="51"/>
    </row>
    <row r="46" spans="1:17" ht="32.25" thickBot="1" x14ac:dyDescent="0.3">
      <c r="A46" s="151" t="s">
        <v>313</v>
      </c>
      <c r="B46" s="221" t="s">
        <v>198</v>
      </c>
      <c r="C46" s="50">
        <v>1</v>
      </c>
      <c r="D46" s="257" t="s">
        <v>418</v>
      </c>
      <c r="E46" s="258"/>
      <c r="F46" s="258"/>
      <c r="G46" s="259"/>
      <c r="H46" s="371" t="s">
        <v>155</v>
      </c>
      <c r="I46" s="372"/>
      <c r="J46" s="372"/>
      <c r="K46" s="372"/>
      <c r="L46" s="51"/>
      <c r="M46" s="51"/>
      <c r="N46" s="51"/>
      <c r="O46" s="51"/>
      <c r="P46" s="51"/>
      <c r="Q46" s="51"/>
    </row>
    <row r="47" spans="1:17" ht="16.5" thickBot="1" x14ac:dyDescent="0.3">
      <c r="A47" s="49"/>
      <c r="B47" s="216"/>
      <c r="C47" s="50"/>
      <c r="D47" s="316"/>
      <c r="E47" s="317"/>
      <c r="F47" s="317"/>
      <c r="G47" s="318"/>
      <c r="H47" s="326"/>
      <c r="I47" s="327"/>
      <c r="J47" s="327"/>
      <c r="K47" s="327"/>
      <c r="L47" s="51"/>
      <c r="M47" s="51"/>
      <c r="N47" s="51"/>
      <c r="O47" s="51"/>
      <c r="P47" s="51"/>
      <c r="Q47" s="51"/>
    </row>
    <row r="48" spans="1:17" ht="19.5" thickBot="1" x14ac:dyDescent="0.35">
      <c r="B48" s="44" t="s">
        <v>38</v>
      </c>
      <c r="C48" s="45">
        <f>SUM(C41:C47)</f>
        <v>6</v>
      </c>
    </row>
  </sheetData>
  <mergeCells count="46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A35:B35"/>
    <mergeCell ref="A21:A23"/>
    <mergeCell ref="A25:A26"/>
    <mergeCell ref="A30:B30"/>
    <mergeCell ref="A31:B31"/>
    <mergeCell ref="A32:B32"/>
    <mergeCell ref="A33:B33"/>
    <mergeCell ref="A34:B34"/>
    <mergeCell ref="D40:G40"/>
    <mergeCell ref="H40:K40"/>
    <mergeCell ref="D41:G41"/>
    <mergeCell ref="H41:K41"/>
    <mergeCell ref="D42:G42"/>
    <mergeCell ref="H42:K42"/>
    <mergeCell ref="D46:G46"/>
    <mergeCell ref="H46:K46"/>
    <mergeCell ref="D47:G47"/>
    <mergeCell ref="H47:K47"/>
    <mergeCell ref="D43:G43"/>
    <mergeCell ref="H43:K43"/>
    <mergeCell ref="D44:G44"/>
    <mergeCell ref="H44:K44"/>
    <mergeCell ref="D45:G45"/>
    <mergeCell ref="H45:K45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Образец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класс'!_GoBack</vt:lpstr>
      <vt:lpstr>'10 класс'!базовый</vt:lpstr>
      <vt:lpstr>'11 класс'!базовый</vt:lpstr>
      <vt:lpstr>базовый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ZavUch</cp:lastModifiedBy>
  <cp:lastPrinted>2017-09-11T09:27:37Z</cp:lastPrinted>
  <dcterms:created xsi:type="dcterms:W3CDTF">2014-07-19T08:59:48Z</dcterms:created>
  <dcterms:modified xsi:type="dcterms:W3CDTF">2017-09-11T09:30:06Z</dcterms:modified>
</cp:coreProperties>
</file>